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1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F62"/>
  <c r="B43"/>
  <c r="A43"/>
  <c r="L42"/>
  <c r="L43" s="1"/>
  <c r="J42"/>
  <c r="J43" s="1"/>
  <c r="I42"/>
  <c r="I43" s="1"/>
  <c r="H42"/>
  <c r="G42"/>
  <c r="B33"/>
  <c r="A33"/>
  <c r="H32"/>
  <c r="G32"/>
  <c r="F32"/>
  <c r="B24"/>
  <c r="A24"/>
  <c r="B14"/>
  <c r="A14"/>
  <c r="L24"/>
  <c r="J24"/>
  <c r="I24"/>
  <c r="G24"/>
  <c r="H195" l="1"/>
  <c r="G195"/>
  <c r="I195"/>
  <c r="H176"/>
  <c r="G176"/>
  <c r="L157"/>
  <c r="L196" s="1"/>
  <c r="J138"/>
  <c r="H138"/>
  <c r="I119"/>
  <c r="H100"/>
  <c r="G100"/>
  <c r="H81"/>
  <c r="J62"/>
  <c r="J196" s="1"/>
  <c r="G62"/>
  <c r="H43"/>
  <c r="G43"/>
  <c r="F43"/>
  <c r="H24"/>
  <c r="F24"/>
  <c r="I196" l="1"/>
  <c r="G196"/>
  <c r="H196"/>
  <c r="F196"/>
</calcChain>
</file>

<file path=xl/sharedStrings.xml><?xml version="1.0" encoding="utf-8"?>
<sst xmlns="http://schemas.openxmlformats.org/spreadsheetml/2006/main" count="321" uniqueCount="111">
  <si>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</si>
  <si>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</si>
  <si>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</si>
  <si>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</si>
  <si>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</si>
  <si>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</si>
  <si>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</si>
  <si>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</si>
  <si>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</si>
  <si>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</si>
  <si>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</si>
  <si>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</si>
  <si>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</si>
  <si>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</si>
  <si>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</si>
  <si>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</si>
  <si>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</si>
  <si>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</si>
  <si>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</si>
  <si>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</si>
  <si>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</si>
  <si>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</si>
  <si>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</si>
  <si>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</si>
  <si>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</si>
  <si>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</si>
  <si>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</si>
  <si>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</si>
  <si>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</si>
  <si>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</si>
  <si>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</si>
  <si>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</si>
  <si>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</si>
  <si>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</si>
  <si>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</si>
  <si>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</si>
  <si>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</si>
  <si>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</si>
  <si>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ГКОУ "Специальная (коррекционная) общеобразовательная школа №22"</t>
  </si>
  <si>
    <t>суп молочный с крупой рисовой</t>
  </si>
  <si>
    <t>сыр</t>
  </si>
  <si>
    <t>сыр "Российский"</t>
  </si>
  <si>
    <t>чай с лимоном</t>
  </si>
  <si>
    <t>булочка "Ладушка"</t>
  </si>
  <si>
    <t>суп картофельный с горохом</t>
  </si>
  <si>
    <t>котлеты или биточки рыбные</t>
  </si>
  <si>
    <t>каша рассыпчатая гречневая</t>
  </si>
  <si>
    <t>компот из свежих плодов</t>
  </si>
  <si>
    <t>хлеб пшеничный</t>
  </si>
  <si>
    <t>хлеб ржаной</t>
  </si>
  <si>
    <t>кнели из мяса птицы</t>
  </si>
  <si>
    <t>макароны отварные</t>
  </si>
  <si>
    <t>компот из сухофруктов</t>
  </si>
  <si>
    <t>суп картофельный с крупой пшеничной</t>
  </si>
  <si>
    <t>тефтели 2-й вариант</t>
  </si>
  <si>
    <t>картофель отварной</t>
  </si>
  <si>
    <t>чай с сахаром</t>
  </si>
  <si>
    <t>соус</t>
  </si>
  <si>
    <t>соус сметанный с томатом</t>
  </si>
  <si>
    <t>какао с молоком</t>
  </si>
  <si>
    <t>яблоко</t>
  </si>
  <si>
    <t>150/1 шт</t>
  </si>
  <si>
    <t>борщ с капустой и картофелем</t>
  </si>
  <si>
    <t>котлета рубленная из мяса птиц</t>
  </si>
  <si>
    <t>пюре из бобовых (горох)</t>
  </si>
  <si>
    <t>Компот из лимонов</t>
  </si>
  <si>
    <t>рыба тушеная в томате с овощами</t>
  </si>
  <si>
    <t>пюре картофельное</t>
  </si>
  <si>
    <t xml:space="preserve">овощи натуральные </t>
  </si>
  <si>
    <t xml:space="preserve"> соленые огурцы</t>
  </si>
  <si>
    <t>70/71</t>
  </si>
  <si>
    <t xml:space="preserve">суп картофельный с макаронами </t>
  </si>
  <si>
    <t>птица тушенная в соусе</t>
  </si>
  <si>
    <t>каша пшеничная</t>
  </si>
  <si>
    <t>чай слимоном</t>
  </si>
  <si>
    <t>запеканка из творога со сгущенкой</t>
  </si>
  <si>
    <t>булочка "Домашняя"</t>
  </si>
  <si>
    <t>пром</t>
  </si>
  <si>
    <t>йогурт 2,5% жирности</t>
  </si>
  <si>
    <t>Суп картофельный с бобовыми (фасоль)</t>
  </si>
  <si>
    <t>кнели из мяса кур</t>
  </si>
  <si>
    <t>кисель из яблок</t>
  </si>
  <si>
    <t>Каша молочная гречневая</t>
  </si>
  <si>
    <t>плов из птицы</t>
  </si>
  <si>
    <t xml:space="preserve">рассольник Ленинградский </t>
  </si>
  <si>
    <t>котлеты рубленные из птицы</t>
  </si>
  <si>
    <t>капуста тушеная</t>
  </si>
  <si>
    <t>каша жидкая молочная из манной крупы</t>
  </si>
  <si>
    <t>кофейный напиток с молоком</t>
  </si>
  <si>
    <t>булочка с изюмом</t>
  </si>
  <si>
    <t>150/1шт</t>
  </si>
  <si>
    <t>суп картофельный с рисовой крупой</t>
  </si>
  <si>
    <t>голубцы ленивые</t>
  </si>
  <si>
    <t>тефтели из говядины</t>
  </si>
  <si>
    <t>Щи из свежей капусты</t>
  </si>
  <si>
    <t>каша пшенная молочная жидкая</t>
  </si>
  <si>
    <t>218/1066</t>
  </si>
  <si>
    <t>суп-лапша домашняя</t>
  </si>
  <si>
    <t>птица отварная</t>
  </si>
  <si>
    <t>пюре гороховое</t>
  </si>
  <si>
    <t>котлета рубленная из птицы</t>
  </si>
  <si>
    <t xml:space="preserve">гарнир </t>
  </si>
  <si>
    <t>рис отварной</t>
  </si>
  <si>
    <t xml:space="preserve">компот из сухофруктов </t>
  </si>
  <si>
    <t>овощи натуральные</t>
  </si>
  <si>
    <t>суп картофельныый с клецками</t>
  </si>
  <si>
    <t>108/109</t>
  </si>
  <si>
    <t>рыба тушенная с овощами</t>
  </si>
  <si>
    <t>согласовано:</t>
  </si>
  <si>
    <t>директор ОО</t>
  </si>
  <si>
    <t>Лущай Т.А.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</si>
</sst>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:F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38</v>
      </c>
      <c r="D1" s="52"/>
      <c r="E1" s="52"/>
      <c r="F1" s="12" t="s">
        <v>108</v>
      </c>
      <c r="G1" s="2" t="s">
        <v>16</v>
      </c>
      <c r="H1" s="53" t="s">
        <v>109</v>
      </c>
      <c r="I1" s="53"/>
      <c r="J1" s="53"/>
      <c r="K1" s="53"/>
    </row>
    <row r="2" spans="1:12" ht="17.399999999999999">
      <c r="A2" s="35" t="s">
        <v>6</v>
      </c>
      <c r="C2" s="2"/>
      <c r="G2" s="2" t="s">
        <v>17</v>
      </c>
      <c r="H2" s="53" t="s">
        <v>110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205</v>
      </c>
      <c r="G6" s="40">
        <v>6</v>
      </c>
      <c r="H6" s="40">
        <v>3</v>
      </c>
      <c r="I6" s="40">
        <v>43</v>
      </c>
      <c r="J6" s="40">
        <v>137</v>
      </c>
      <c r="K6" s="41">
        <v>181</v>
      </c>
      <c r="L6" s="40">
        <v>16.23</v>
      </c>
    </row>
    <row r="7" spans="1:12" ht="14.4">
      <c r="A7" s="23"/>
      <c r="B7" s="15"/>
      <c r="C7" s="11"/>
      <c r="D7" s="6" t="s">
        <v>40</v>
      </c>
      <c r="E7" s="42" t="s">
        <v>41</v>
      </c>
      <c r="F7" s="43">
        <v>25</v>
      </c>
      <c r="G7" s="43">
        <v>4</v>
      </c>
      <c r="H7" s="43">
        <v>4</v>
      </c>
      <c r="I7" s="43">
        <v>16</v>
      </c>
      <c r="J7" s="43">
        <v>54</v>
      </c>
      <c r="K7" s="44">
        <v>15</v>
      </c>
      <c r="L7" s="43">
        <v>26.62</v>
      </c>
    </row>
    <row r="8" spans="1:12" ht="14.4">
      <c r="A8" s="23"/>
      <c r="B8" s="15"/>
      <c r="C8" s="11"/>
      <c r="D8" s="7" t="s">
        <v>21</v>
      </c>
      <c r="E8" s="42" t="s">
        <v>42</v>
      </c>
      <c r="F8" s="43">
        <v>207</v>
      </c>
      <c r="G8" s="43">
        <v>2</v>
      </c>
      <c r="H8" s="43">
        <v>0</v>
      </c>
      <c r="I8" s="43">
        <v>16</v>
      </c>
      <c r="J8" s="43">
        <v>65</v>
      </c>
      <c r="K8" s="44">
        <v>377</v>
      </c>
      <c r="L8" s="43">
        <v>4.95</v>
      </c>
    </row>
    <row r="9" spans="1:12" ht="14.4">
      <c r="A9" s="23"/>
      <c r="B9" s="15"/>
      <c r="C9" s="11"/>
      <c r="D9" s="7" t="s">
        <v>22</v>
      </c>
      <c r="E9" s="42" t="s">
        <v>43</v>
      </c>
      <c r="F9" s="43">
        <v>50</v>
      </c>
      <c r="G9" s="43">
        <v>5</v>
      </c>
      <c r="H9" s="43">
        <v>6</v>
      </c>
      <c r="I9" s="43">
        <v>0</v>
      </c>
      <c r="J9" s="43">
        <v>72</v>
      </c>
      <c r="K9" s="44">
        <v>424</v>
      </c>
      <c r="L9" s="43">
        <v>5.3</v>
      </c>
    </row>
    <row r="10" spans="1:12" ht="14.4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v>502</v>
      </c>
      <c r="G13" s="19">
        <v>14</v>
      </c>
      <c r="H13" s="19">
        <v>16</v>
      </c>
      <c r="I13" s="19">
        <v>62</v>
      </c>
      <c r="J13" s="19">
        <v>472</v>
      </c>
      <c r="K13" s="25"/>
      <c r="L13" s="19">
        <v>53.07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4</v>
      </c>
      <c r="H15" s="43">
        <v>4</v>
      </c>
      <c r="I15" s="43">
        <v>19</v>
      </c>
      <c r="J15" s="43">
        <v>131</v>
      </c>
      <c r="K15" s="44">
        <v>102</v>
      </c>
      <c r="L15" s="43">
        <v>5.81</v>
      </c>
    </row>
    <row r="16" spans="1:12" ht="14.4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13</v>
      </c>
      <c r="H16" s="43">
        <v>17</v>
      </c>
      <c r="I16" s="43">
        <v>10</v>
      </c>
      <c r="J16" s="43">
        <v>25</v>
      </c>
      <c r="K16" s="44">
        <v>234</v>
      </c>
      <c r="L16" s="43">
        <v>43.25</v>
      </c>
    </row>
    <row r="17" spans="1:12" ht="14.4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8</v>
      </c>
      <c r="H17" s="43">
        <v>6</v>
      </c>
      <c r="I17" s="43">
        <v>41</v>
      </c>
      <c r="J17" s="43">
        <v>280</v>
      </c>
      <c r="K17" s="44">
        <v>302</v>
      </c>
      <c r="L17" s="43">
        <v>12.94</v>
      </c>
    </row>
    <row r="18" spans="1:12" ht="14.4">
      <c r="A18" s="23"/>
      <c r="B18" s="15"/>
      <c r="C18" s="11"/>
      <c r="D18" s="7" t="s">
        <v>29</v>
      </c>
      <c r="E18" s="42" t="s">
        <v>47</v>
      </c>
      <c r="F18" s="43">
        <v>200</v>
      </c>
      <c r="G18" s="43">
        <v>0</v>
      </c>
      <c r="H18" s="43">
        <v>0</v>
      </c>
      <c r="I18" s="43">
        <v>29</v>
      </c>
      <c r="J18" s="43">
        <v>139</v>
      </c>
      <c r="K18" s="44">
        <v>349</v>
      </c>
      <c r="L18" s="43">
        <v>6.7</v>
      </c>
    </row>
    <row r="19" spans="1:12" ht="14.4">
      <c r="A19" s="23"/>
      <c r="B19" s="15"/>
      <c r="C19" s="11"/>
      <c r="D19" s="7" t="s">
        <v>30</v>
      </c>
      <c r="E19" s="42" t="s">
        <v>48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>
        <v>122</v>
      </c>
      <c r="L19" s="43">
        <v>1.95</v>
      </c>
    </row>
    <row r="20" spans="1:12" ht="14.4">
      <c r="A20" s="23"/>
      <c r="B20" s="15"/>
      <c r="C20" s="11"/>
      <c r="D20" s="7" t="s">
        <v>31</v>
      </c>
      <c r="E20" s="42" t="s">
        <v>49</v>
      </c>
      <c r="F20" s="43">
        <v>20</v>
      </c>
      <c r="G20" s="43">
        <v>1</v>
      </c>
      <c r="H20" s="43">
        <v>0</v>
      </c>
      <c r="I20" s="43">
        <v>9</v>
      </c>
      <c r="J20" s="43">
        <v>40</v>
      </c>
      <c r="K20" s="44">
        <v>124</v>
      </c>
      <c r="L20" s="43">
        <v>1.34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v>700</v>
      </c>
      <c r="G23" s="19">
        <v>29</v>
      </c>
      <c r="H23" s="19">
        <v>28</v>
      </c>
      <c r="I23" s="19">
        <v>123</v>
      </c>
      <c r="J23" s="19">
        <v>685</v>
      </c>
      <c r="K23" s="25"/>
      <c r="L23" s="19">
        <v>71.989999999999995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1202</v>
      </c>
      <c r="G24" s="32">
        <f t="shared" ref="G24:J24" si="0">G13+G23</f>
        <v>43</v>
      </c>
      <c r="H24" s="32">
        <f t="shared" si="0"/>
        <v>44</v>
      </c>
      <c r="I24" s="32">
        <f t="shared" si="0"/>
        <v>185</v>
      </c>
      <c r="J24" s="32">
        <f t="shared" si="0"/>
        <v>1157</v>
      </c>
      <c r="K24" s="32"/>
      <c r="L24" s="32">
        <f t="shared" ref="L24" si="1">L13+L23</f>
        <v>125.06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95</v>
      </c>
      <c r="G25" s="40">
        <v>14</v>
      </c>
      <c r="H25" s="40">
        <v>22</v>
      </c>
      <c r="I25" s="40">
        <v>7</v>
      </c>
      <c r="J25" s="40">
        <v>284</v>
      </c>
      <c r="K25" s="41">
        <v>301</v>
      </c>
      <c r="L25" s="40">
        <v>69.62</v>
      </c>
    </row>
    <row r="26" spans="1:12" ht="14.4">
      <c r="A26" s="14"/>
      <c r="B26" s="15"/>
      <c r="C26" s="11"/>
      <c r="D26" s="6" t="s">
        <v>28</v>
      </c>
      <c r="E26" s="42" t="s">
        <v>51</v>
      </c>
      <c r="F26" s="43">
        <v>155</v>
      </c>
      <c r="G26" s="43">
        <v>6</v>
      </c>
      <c r="H26" s="43">
        <v>7</v>
      </c>
      <c r="I26" s="43">
        <v>27</v>
      </c>
      <c r="J26" s="43">
        <v>198</v>
      </c>
      <c r="K26" s="44">
        <v>433</v>
      </c>
      <c r="L26" s="43">
        <v>8.4600000000000009</v>
      </c>
    </row>
    <row r="27" spans="1:12" ht="14.4">
      <c r="A27" s="14"/>
      <c r="B27" s="15"/>
      <c r="C27" s="11"/>
      <c r="D27" s="7" t="s">
        <v>21</v>
      </c>
      <c r="E27" s="42" t="s">
        <v>52</v>
      </c>
      <c r="F27" s="43">
        <v>200</v>
      </c>
      <c r="G27" s="43">
        <v>0</v>
      </c>
      <c r="H27" s="43">
        <v>0</v>
      </c>
      <c r="I27" s="43">
        <v>22</v>
      </c>
      <c r="J27" s="43">
        <v>88</v>
      </c>
      <c r="K27" s="44">
        <v>349</v>
      </c>
      <c r="L27" s="43">
        <v>6.63</v>
      </c>
    </row>
    <row r="28" spans="1:12" ht="14.4">
      <c r="A28" s="14"/>
      <c r="B28" s="15"/>
      <c r="C28" s="11"/>
      <c r="D28" s="7" t="s">
        <v>22</v>
      </c>
      <c r="E28" s="42" t="s">
        <v>48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>
        <v>122</v>
      </c>
      <c r="L28" s="43">
        <v>1.95</v>
      </c>
    </row>
    <row r="29" spans="1:12" ht="14.4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31</v>
      </c>
      <c r="E30" s="42" t="s">
        <v>49</v>
      </c>
      <c r="F30" s="43">
        <v>20</v>
      </c>
      <c r="G30" s="43">
        <v>1</v>
      </c>
      <c r="H30" s="43">
        <v>0</v>
      </c>
      <c r="I30" s="43">
        <v>9</v>
      </c>
      <c r="J30" s="43">
        <v>40</v>
      </c>
      <c r="K30" s="44">
        <v>124</v>
      </c>
      <c r="L30" s="43">
        <v>1.34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2">SUM(G25:G31)</f>
        <v>23</v>
      </c>
      <c r="H32" s="19">
        <f t="shared" ref="H32" si="3">SUM(H25:H31)</f>
        <v>29</v>
      </c>
      <c r="I32" s="19">
        <v>90</v>
      </c>
      <c r="J32" s="19">
        <v>708</v>
      </c>
      <c r="K32" s="25"/>
      <c r="L32" s="19">
        <v>87.97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26</v>
      </c>
      <c r="E34" s="42" t="s">
        <v>53</v>
      </c>
      <c r="F34" s="43">
        <v>200</v>
      </c>
      <c r="G34" s="43">
        <v>2</v>
      </c>
      <c r="H34" s="43">
        <v>2</v>
      </c>
      <c r="I34" s="43">
        <v>17</v>
      </c>
      <c r="J34" s="43">
        <v>93</v>
      </c>
      <c r="K34" s="44">
        <v>101</v>
      </c>
      <c r="L34" s="43">
        <v>6.83</v>
      </c>
    </row>
    <row r="35" spans="1:12" ht="14.4">
      <c r="A35" s="14"/>
      <c r="B35" s="15"/>
      <c r="C35" s="11"/>
      <c r="D35" s="7" t="s">
        <v>27</v>
      </c>
      <c r="E35" s="42" t="s">
        <v>54</v>
      </c>
      <c r="F35" s="43">
        <v>90</v>
      </c>
      <c r="G35" s="43">
        <v>11</v>
      </c>
      <c r="H35" s="43">
        <v>16</v>
      </c>
      <c r="I35" s="43">
        <v>16</v>
      </c>
      <c r="J35" s="43">
        <v>246</v>
      </c>
      <c r="K35" s="44">
        <v>279</v>
      </c>
      <c r="L35" s="43">
        <v>80.3</v>
      </c>
    </row>
    <row r="36" spans="1:12" ht="14.4">
      <c r="A36" s="14"/>
      <c r="B36" s="15"/>
      <c r="C36" s="11"/>
      <c r="D36" s="7" t="s">
        <v>28</v>
      </c>
      <c r="E36" s="42" t="s">
        <v>55</v>
      </c>
      <c r="F36" s="43">
        <v>150</v>
      </c>
      <c r="G36" s="43">
        <v>3</v>
      </c>
      <c r="H36" s="43">
        <v>5</v>
      </c>
      <c r="I36" s="43">
        <v>22</v>
      </c>
      <c r="J36" s="43">
        <v>142</v>
      </c>
      <c r="K36" s="44">
        <v>310</v>
      </c>
      <c r="L36" s="43">
        <v>15.52</v>
      </c>
    </row>
    <row r="37" spans="1:12" ht="14.4">
      <c r="A37" s="14"/>
      <c r="B37" s="15"/>
      <c r="C37" s="11"/>
      <c r="D37" s="7" t="s">
        <v>29</v>
      </c>
      <c r="E37" s="42" t="s">
        <v>56</v>
      </c>
      <c r="F37" s="43">
        <v>200</v>
      </c>
      <c r="G37" s="43">
        <v>0</v>
      </c>
      <c r="H37" s="43">
        <v>0</v>
      </c>
      <c r="I37" s="43">
        <v>15</v>
      </c>
      <c r="J37" s="43">
        <v>60</v>
      </c>
      <c r="K37" s="44">
        <v>392</v>
      </c>
      <c r="L37" s="43">
        <v>2.52</v>
      </c>
    </row>
    <row r="38" spans="1:12" ht="14.4">
      <c r="A38" s="14"/>
      <c r="B38" s="15"/>
      <c r="C38" s="11"/>
      <c r="D38" s="7" t="s">
        <v>30</v>
      </c>
      <c r="E38" s="42" t="s">
        <v>48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>
        <v>122</v>
      </c>
      <c r="L38" s="43">
        <v>1.95</v>
      </c>
    </row>
    <row r="39" spans="1:12" ht="14.4">
      <c r="A39" s="14"/>
      <c r="B39" s="15"/>
      <c r="C39" s="11"/>
      <c r="D39" s="7" t="s">
        <v>31</v>
      </c>
      <c r="E39" s="42" t="s">
        <v>49</v>
      </c>
      <c r="F39" s="43">
        <v>20</v>
      </c>
      <c r="G39" s="43">
        <v>1</v>
      </c>
      <c r="H39" s="43">
        <v>0</v>
      </c>
      <c r="I39" s="43">
        <v>9</v>
      </c>
      <c r="J39" s="43">
        <v>40</v>
      </c>
      <c r="K39" s="44">
        <v>124</v>
      </c>
      <c r="L39" s="43">
        <v>1.34</v>
      </c>
    </row>
    <row r="40" spans="1:12" ht="14.4">
      <c r="A40" s="14"/>
      <c r="B40" s="15"/>
      <c r="C40" s="11"/>
      <c r="D40" s="6" t="s">
        <v>57</v>
      </c>
      <c r="E40" s="42" t="s">
        <v>58</v>
      </c>
      <c r="F40" s="43">
        <v>30</v>
      </c>
      <c r="G40" s="43">
        <v>1</v>
      </c>
      <c r="H40" s="43">
        <v>2</v>
      </c>
      <c r="I40" s="43">
        <v>2</v>
      </c>
      <c r="J40" s="43">
        <v>26</v>
      </c>
      <c r="K40" s="44">
        <v>331</v>
      </c>
      <c r="L40" s="43">
        <v>2.9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v>735</v>
      </c>
      <c r="G42" s="19">
        <f t="shared" ref="G42" si="4">SUM(G33:G41)</f>
        <v>20</v>
      </c>
      <c r="H42" s="19">
        <f t="shared" ref="H42" si="5">SUM(H33:H41)</f>
        <v>25</v>
      </c>
      <c r="I42" s="19">
        <f t="shared" ref="I42" si="6">SUM(I33:I41)</f>
        <v>96</v>
      </c>
      <c r="J42" s="19">
        <f t="shared" ref="J42:L42" si="7">SUM(J33:J41)</f>
        <v>678</v>
      </c>
      <c r="K42" s="25"/>
      <c r="L42" s="19">
        <f t="shared" si="7"/>
        <v>111.36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1235</v>
      </c>
      <c r="G43" s="32">
        <f t="shared" ref="G43" si="8">G32+G42</f>
        <v>43</v>
      </c>
      <c r="H43" s="32">
        <f t="shared" ref="H43" si="9">H32+H42</f>
        <v>54</v>
      </c>
      <c r="I43" s="32">
        <f t="shared" ref="I43" si="10">I32+I42</f>
        <v>186</v>
      </c>
      <c r="J43" s="32">
        <f t="shared" ref="J43:L43" si="11">J32+J42</f>
        <v>1386</v>
      </c>
      <c r="K43" s="32"/>
      <c r="L43" s="32">
        <f t="shared" si="11"/>
        <v>199.32999999999998</v>
      </c>
    </row>
    <row r="44" spans="1:12" ht="14.4">
      <c r="A44" s="20">
        <v>1</v>
      </c>
      <c r="B44" s="21">
        <v>3</v>
      </c>
      <c r="C44" s="22" t="s">
        <v>19</v>
      </c>
      <c r="D44" s="5" t="s">
        <v>20</v>
      </c>
      <c r="E44" s="39" t="s">
        <v>75</v>
      </c>
      <c r="F44" s="40">
        <v>165</v>
      </c>
      <c r="G44" s="40">
        <v>32</v>
      </c>
      <c r="H44" s="40">
        <v>13</v>
      </c>
      <c r="I44" s="40">
        <v>50</v>
      </c>
      <c r="J44" s="40">
        <v>435</v>
      </c>
      <c r="K44" s="41">
        <v>223</v>
      </c>
      <c r="L44" s="40">
        <v>75.5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21</v>
      </c>
      <c r="E46" s="42" t="s">
        <v>59</v>
      </c>
      <c r="F46" s="43">
        <v>200</v>
      </c>
      <c r="G46" s="43">
        <v>4</v>
      </c>
      <c r="H46" s="43">
        <v>3</v>
      </c>
      <c r="I46" s="43">
        <v>27</v>
      </c>
      <c r="J46" s="43">
        <v>151</v>
      </c>
      <c r="K46" s="44">
        <v>382</v>
      </c>
      <c r="L46" s="43">
        <v>14.64</v>
      </c>
    </row>
    <row r="47" spans="1:12" ht="14.4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23</v>
      </c>
      <c r="E48" s="42" t="s">
        <v>60</v>
      </c>
      <c r="F48" s="43" t="s">
        <v>61</v>
      </c>
      <c r="G48" s="43">
        <v>1</v>
      </c>
      <c r="H48" s="43">
        <v>0</v>
      </c>
      <c r="I48" s="43">
        <v>25</v>
      </c>
      <c r="J48" s="43">
        <v>104</v>
      </c>
      <c r="K48" s="44">
        <v>338</v>
      </c>
      <c r="L48" s="43">
        <v>19.899999999999999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v>515</v>
      </c>
      <c r="G51" s="19">
        <f t="shared" ref="G51" si="12">SUM(G44:G50)</f>
        <v>37</v>
      </c>
      <c r="H51" s="19">
        <f t="shared" ref="H51" si="13">SUM(H44:H50)</f>
        <v>16</v>
      </c>
      <c r="I51" s="19">
        <f t="shared" ref="I51" si="14">SUM(I44:I50)</f>
        <v>102</v>
      </c>
      <c r="J51" s="19">
        <f t="shared" ref="J51:L51" si="15">SUM(J44:J50)</f>
        <v>690</v>
      </c>
      <c r="K51" s="25"/>
      <c r="L51" s="19">
        <f t="shared" si="15"/>
        <v>110.03999999999999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 t="s">
        <v>62</v>
      </c>
      <c r="F53" s="43">
        <v>205</v>
      </c>
      <c r="G53" s="43">
        <v>1</v>
      </c>
      <c r="H53" s="43">
        <v>4</v>
      </c>
      <c r="I53" s="43">
        <v>12</v>
      </c>
      <c r="J53" s="43">
        <v>90</v>
      </c>
      <c r="K53" s="44">
        <v>82</v>
      </c>
      <c r="L53" s="43">
        <v>10.16</v>
      </c>
    </row>
    <row r="54" spans="1:12" ht="14.4">
      <c r="A54" s="23"/>
      <c r="B54" s="15"/>
      <c r="C54" s="11"/>
      <c r="D54" s="7" t="s">
        <v>27</v>
      </c>
      <c r="E54" s="42" t="s">
        <v>63</v>
      </c>
      <c r="F54" s="43">
        <v>95</v>
      </c>
      <c r="G54" s="43">
        <v>14</v>
      </c>
      <c r="H54" s="43">
        <v>20</v>
      </c>
      <c r="I54" s="43">
        <v>13</v>
      </c>
      <c r="J54" s="43">
        <v>292</v>
      </c>
      <c r="K54" s="44">
        <v>295</v>
      </c>
      <c r="L54" s="43">
        <v>53.69</v>
      </c>
    </row>
    <row r="55" spans="1:12" ht="14.4">
      <c r="A55" s="23"/>
      <c r="B55" s="15"/>
      <c r="C55" s="11"/>
      <c r="D55" s="7" t="s">
        <v>28</v>
      </c>
      <c r="E55" s="42" t="s">
        <v>64</v>
      </c>
      <c r="F55" s="43">
        <v>155</v>
      </c>
      <c r="G55" s="43">
        <v>13</v>
      </c>
      <c r="H55" s="43">
        <v>8</v>
      </c>
      <c r="I55" s="43">
        <v>43</v>
      </c>
      <c r="J55" s="43">
        <v>293</v>
      </c>
      <c r="K55" s="44">
        <v>199</v>
      </c>
      <c r="L55" s="43">
        <v>9.8699999999999992</v>
      </c>
    </row>
    <row r="56" spans="1:12" ht="14.4">
      <c r="A56" s="23"/>
      <c r="B56" s="15"/>
      <c r="C56" s="11"/>
      <c r="D56" s="7" t="s">
        <v>29</v>
      </c>
      <c r="E56" s="42" t="s">
        <v>65</v>
      </c>
      <c r="F56" s="43">
        <v>200</v>
      </c>
      <c r="G56" s="43">
        <v>0</v>
      </c>
      <c r="H56" s="43">
        <v>0</v>
      </c>
      <c r="I56" s="43">
        <v>27</v>
      </c>
      <c r="J56" s="43">
        <v>109</v>
      </c>
      <c r="K56" s="44">
        <v>864</v>
      </c>
      <c r="L56" s="43">
        <v>9.16</v>
      </c>
    </row>
    <row r="57" spans="1:12" ht="14.4">
      <c r="A57" s="23"/>
      <c r="B57" s="15"/>
      <c r="C57" s="11"/>
      <c r="D57" s="7" t="s">
        <v>30</v>
      </c>
      <c r="E57" s="42" t="s">
        <v>48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>
        <v>122</v>
      </c>
      <c r="L57" s="43">
        <v>1.95</v>
      </c>
    </row>
    <row r="58" spans="1:12" ht="14.4">
      <c r="A58" s="23"/>
      <c r="B58" s="15"/>
      <c r="C58" s="11"/>
      <c r="D58" s="7" t="s">
        <v>31</v>
      </c>
      <c r="E58" s="42" t="s">
        <v>49</v>
      </c>
      <c r="F58" s="43">
        <v>20</v>
      </c>
      <c r="G58" s="43">
        <v>1</v>
      </c>
      <c r="H58" s="43">
        <v>0</v>
      </c>
      <c r="I58" s="43">
        <v>9</v>
      </c>
      <c r="J58" s="43">
        <v>40</v>
      </c>
      <c r="K58" s="44">
        <v>124</v>
      </c>
      <c r="L58" s="43">
        <v>1.34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705</v>
      </c>
      <c r="G61" s="19">
        <f t="shared" ref="G61" si="16">SUM(G52:G60)</f>
        <v>31</v>
      </c>
      <c r="H61" s="19">
        <f t="shared" ref="H61" si="17">SUM(H52:H60)</f>
        <v>32</v>
      </c>
      <c r="I61" s="19">
        <f t="shared" ref="I61" si="18">SUM(I52:I60)</f>
        <v>119</v>
      </c>
      <c r="J61" s="19">
        <f t="shared" ref="J61:L61" si="19">SUM(J52:J60)</f>
        <v>895</v>
      </c>
      <c r="K61" s="25"/>
      <c r="L61" s="19">
        <f t="shared" si="19"/>
        <v>86.17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 t="shared" ref="G62" si="20">G51+G61</f>
        <v>68</v>
      </c>
      <c r="H62" s="32">
        <f t="shared" ref="H62" si="21">H51+H61</f>
        <v>48</v>
      </c>
      <c r="I62" s="32">
        <f t="shared" ref="I62" si="22">I51+I61</f>
        <v>221</v>
      </c>
      <c r="J62" s="32">
        <f t="shared" ref="J62:L62" si="23">J51+J61</f>
        <v>1585</v>
      </c>
      <c r="K62" s="32"/>
      <c r="L62" s="32">
        <f t="shared" si="23"/>
        <v>196.20999999999998</v>
      </c>
    </row>
    <row r="63" spans="1:12" ht="14.4">
      <c r="A63" s="20">
        <v>1</v>
      </c>
      <c r="B63" s="21">
        <v>4</v>
      </c>
      <c r="C63" s="22" t="s">
        <v>19</v>
      </c>
      <c r="D63" s="5" t="s">
        <v>20</v>
      </c>
      <c r="E63" s="39" t="s">
        <v>66</v>
      </c>
      <c r="F63" s="40">
        <v>150</v>
      </c>
      <c r="G63" s="40">
        <v>13</v>
      </c>
      <c r="H63" s="40">
        <v>7</v>
      </c>
      <c r="I63" s="40">
        <v>7</v>
      </c>
      <c r="J63" s="40">
        <v>139</v>
      </c>
      <c r="K63" s="41">
        <v>229</v>
      </c>
      <c r="L63" s="40">
        <v>57.14</v>
      </c>
    </row>
    <row r="64" spans="1:12" ht="14.4">
      <c r="A64" s="23"/>
      <c r="B64" s="15"/>
      <c r="C64" s="11"/>
      <c r="D64" s="6" t="s">
        <v>28</v>
      </c>
      <c r="E64" s="42" t="s">
        <v>67</v>
      </c>
      <c r="F64" s="43">
        <v>150</v>
      </c>
      <c r="G64" s="43">
        <v>3</v>
      </c>
      <c r="H64" s="43">
        <v>5</v>
      </c>
      <c r="I64" s="43">
        <v>19</v>
      </c>
      <c r="J64" s="43">
        <v>133</v>
      </c>
      <c r="K64" s="44">
        <v>312</v>
      </c>
      <c r="L64" s="43">
        <v>15.12</v>
      </c>
    </row>
    <row r="65" spans="1:12" ht="14.4">
      <c r="A65" s="23"/>
      <c r="B65" s="15"/>
      <c r="C65" s="11"/>
      <c r="D65" s="7" t="s">
        <v>21</v>
      </c>
      <c r="E65" s="42" t="s">
        <v>47</v>
      </c>
      <c r="F65" s="43">
        <v>200</v>
      </c>
      <c r="G65" s="43">
        <v>0</v>
      </c>
      <c r="H65" s="43">
        <v>0</v>
      </c>
      <c r="I65" s="43">
        <v>29</v>
      </c>
      <c r="J65" s="43">
        <v>134</v>
      </c>
      <c r="K65" s="44">
        <v>342</v>
      </c>
      <c r="L65" s="43">
        <v>6.7</v>
      </c>
    </row>
    <row r="66" spans="1:12" ht="14.4">
      <c r="A66" s="23"/>
      <c r="B66" s="15"/>
      <c r="C66" s="11"/>
      <c r="D66" s="7" t="s">
        <v>22</v>
      </c>
      <c r="E66" s="42" t="s">
        <v>48</v>
      </c>
      <c r="F66" s="43">
        <v>30</v>
      </c>
      <c r="G66" s="43">
        <v>2</v>
      </c>
      <c r="H66" s="43">
        <v>0</v>
      </c>
      <c r="I66" s="43">
        <v>15</v>
      </c>
      <c r="J66" s="43">
        <v>71</v>
      </c>
      <c r="K66" s="44">
        <v>122</v>
      </c>
      <c r="L66" s="43">
        <v>1.95</v>
      </c>
    </row>
    <row r="67" spans="1:12" ht="14.4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7" t="s">
        <v>31</v>
      </c>
      <c r="E68" s="42" t="s">
        <v>49</v>
      </c>
      <c r="F68" s="43">
        <v>20</v>
      </c>
      <c r="G68" s="43">
        <v>1</v>
      </c>
      <c r="H68" s="43">
        <v>0</v>
      </c>
      <c r="I68" s="43">
        <v>9</v>
      </c>
      <c r="J68" s="43">
        <v>40</v>
      </c>
      <c r="K68" s="44">
        <v>124</v>
      </c>
      <c r="L68" s="43">
        <v>1.34</v>
      </c>
    </row>
    <row r="69" spans="1:12" ht="14.4">
      <c r="A69" s="23"/>
      <c r="B69" s="15"/>
      <c r="C69" s="11"/>
      <c r="D69" s="6" t="s">
        <v>68</v>
      </c>
      <c r="E69" s="42" t="s">
        <v>69</v>
      </c>
      <c r="F69" s="43">
        <v>60</v>
      </c>
      <c r="G69" s="43">
        <v>0</v>
      </c>
      <c r="H69" s="43">
        <v>0</v>
      </c>
      <c r="I69" s="43">
        <v>2</v>
      </c>
      <c r="J69" s="43">
        <v>11</v>
      </c>
      <c r="K69" s="44" t="s">
        <v>70</v>
      </c>
      <c r="L69" s="43">
        <v>9.27</v>
      </c>
    </row>
    <row r="70" spans="1:12" ht="14.4">
      <c r="A70" s="24"/>
      <c r="B70" s="17"/>
      <c r="C70" s="8"/>
      <c r="D70" s="18" t="s">
        <v>32</v>
      </c>
      <c r="E70" s="9"/>
      <c r="F70" s="19">
        <f>SUM(F63:F69)</f>
        <v>610</v>
      </c>
      <c r="G70" s="19">
        <f t="shared" ref="G70" si="24">SUM(G63:G69)</f>
        <v>19</v>
      </c>
      <c r="H70" s="19">
        <f t="shared" ref="H70" si="25">SUM(H63:H69)</f>
        <v>12</v>
      </c>
      <c r="I70" s="19">
        <f t="shared" ref="I70" si="26">SUM(I63:I69)</f>
        <v>81</v>
      </c>
      <c r="J70" s="19">
        <f t="shared" ref="J70:L70" si="27">SUM(J63:J69)</f>
        <v>528</v>
      </c>
      <c r="K70" s="25"/>
      <c r="L70" s="19">
        <f t="shared" si="27"/>
        <v>91.52000000000001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26</v>
      </c>
      <c r="E72" s="42" t="s">
        <v>71</v>
      </c>
      <c r="F72" s="43">
        <v>200</v>
      </c>
      <c r="G72" s="43">
        <v>2</v>
      </c>
      <c r="H72" s="43">
        <v>2</v>
      </c>
      <c r="I72" s="43">
        <v>19</v>
      </c>
      <c r="J72" s="43">
        <v>106</v>
      </c>
      <c r="K72" s="44">
        <v>103</v>
      </c>
      <c r="L72" s="43">
        <v>6.8</v>
      </c>
    </row>
    <row r="73" spans="1:12" ht="14.4">
      <c r="A73" s="23"/>
      <c r="B73" s="15"/>
      <c r="C73" s="11"/>
      <c r="D73" s="7" t="s">
        <v>27</v>
      </c>
      <c r="E73" s="42" t="s">
        <v>72</v>
      </c>
      <c r="F73" s="43">
        <v>120</v>
      </c>
      <c r="G73" s="43">
        <v>19</v>
      </c>
      <c r="H73" s="43">
        <v>24</v>
      </c>
      <c r="I73" s="43">
        <v>5</v>
      </c>
      <c r="J73" s="43">
        <v>312</v>
      </c>
      <c r="K73" s="44">
        <v>290</v>
      </c>
      <c r="L73" s="43">
        <v>83.21</v>
      </c>
    </row>
    <row r="74" spans="1:12" ht="14.4">
      <c r="A74" s="23"/>
      <c r="B74" s="15"/>
      <c r="C74" s="11"/>
      <c r="D74" s="7" t="s">
        <v>28</v>
      </c>
      <c r="E74" s="42" t="s">
        <v>73</v>
      </c>
      <c r="F74" s="43">
        <v>150</v>
      </c>
      <c r="G74" s="43">
        <v>7</v>
      </c>
      <c r="H74" s="43">
        <v>5</v>
      </c>
      <c r="I74" s="43">
        <v>41</v>
      </c>
      <c r="J74" s="43">
        <v>237</v>
      </c>
      <c r="K74" s="44">
        <v>302</v>
      </c>
      <c r="L74" s="43">
        <v>7.35</v>
      </c>
    </row>
    <row r="75" spans="1:12" ht="14.4">
      <c r="A75" s="23"/>
      <c r="B75" s="15"/>
      <c r="C75" s="11"/>
      <c r="D75" s="7" t="s">
        <v>29</v>
      </c>
      <c r="E75" s="42" t="s">
        <v>74</v>
      </c>
      <c r="F75" s="43">
        <v>207</v>
      </c>
      <c r="G75" s="43">
        <v>2</v>
      </c>
      <c r="H75" s="43">
        <v>0</v>
      </c>
      <c r="I75" s="43">
        <v>16</v>
      </c>
      <c r="J75" s="43">
        <v>65</v>
      </c>
      <c r="K75" s="44">
        <v>377</v>
      </c>
      <c r="L75" s="43">
        <v>4.95</v>
      </c>
    </row>
    <row r="76" spans="1:12" ht="14.4">
      <c r="A76" s="23"/>
      <c r="B76" s="15"/>
      <c r="C76" s="11"/>
      <c r="D76" s="7" t="s">
        <v>30</v>
      </c>
      <c r="E76" s="42" t="s">
        <v>48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>
        <v>122</v>
      </c>
      <c r="L76" s="43">
        <v>1.95</v>
      </c>
    </row>
    <row r="77" spans="1:12" ht="14.4">
      <c r="A77" s="23"/>
      <c r="B77" s="15"/>
      <c r="C77" s="11"/>
      <c r="D77" s="7" t="s">
        <v>31</v>
      </c>
      <c r="E77" s="42" t="s">
        <v>49</v>
      </c>
      <c r="F77" s="43">
        <v>20</v>
      </c>
      <c r="G77" s="43">
        <v>1</v>
      </c>
      <c r="H77" s="43">
        <v>0</v>
      </c>
      <c r="I77" s="43">
        <v>9</v>
      </c>
      <c r="J77" s="43">
        <v>40</v>
      </c>
      <c r="K77" s="44">
        <v>124</v>
      </c>
      <c r="L77" s="43">
        <v>1.34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727</v>
      </c>
      <c r="G80" s="19">
        <f t="shared" ref="G80" si="28">SUM(G71:G79)</f>
        <v>33</v>
      </c>
      <c r="H80" s="19">
        <f t="shared" ref="H80" si="29">SUM(H71:H79)</f>
        <v>31</v>
      </c>
      <c r="I80" s="19">
        <f t="shared" ref="I80" si="30">SUM(I71:I79)</f>
        <v>105</v>
      </c>
      <c r="J80" s="19">
        <f t="shared" ref="J80:L80" si="31">SUM(J71:J79)</f>
        <v>831</v>
      </c>
      <c r="K80" s="25"/>
      <c r="L80" s="19">
        <f t="shared" si="31"/>
        <v>105.6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1337</v>
      </c>
      <c r="G81" s="32">
        <f t="shared" ref="G81" si="32">G70+G80</f>
        <v>52</v>
      </c>
      <c r="H81" s="32">
        <f t="shared" ref="H81" si="33">H70+H80</f>
        <v>43</v>
      </c>
      <c r="I81" s="32">
        <f t="shared" ref="I81" si="34">I70+I80</f>
        <v>186</v>
      </c>
      <c r="J81" s="32">
        <f t="shared" ref="J81:L81" si="35">J70+J80</f>
        <v>1359</v>
      </c>
      <c r="K81" s="32"/>
      <c r="L81" s="32">
        <f t="shared" si="35"/>
        <v>197.12</v>
      </c>
    </row>
    <row r="82" spans="1:12" ht="14.4">
      <c r="A82" s="20">
        <v>1</v>
      </c>
      <c r="B82" s="21">
        <v>5</v>
      </c>
      <c r="C82" s="22" t="s">
        <v>19</v>
      </c>
      <c r="D82" s="5" t="s">
        <v>20</v>
      </c>
      <c r="E82" s="42" t="s">
        <v>82</v>
      </c>
      <c r="F82" s="43">
        <v>205</v>
      </c>
      <c r="G82" s="43">
        <v>5</v>
      </c>
      <c r="H82" s="43">
        <v>11</v>
      </c>
      <c r="I82" s="43">
        <v>35</v>
      </c>
      <c r="J82" s="43">
        <v>145</v>
      </c>
      <c r="K82" s="44">
        <v>182</v>
      </c>
      <c r="L82" s="43">
        <v>16.010000000000002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21</v>
      </c>
      <c r="E84" s="42" t="s">
        <v>56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376</v>
      </c>
      <c r="L84" s="43">
        <v>2.52</v>
      </c>
    </row>
    <row r="85" spans="1:12" ht="14.4">
      <c r="A85" s="23"/>
      <c r="B85" s="15"/>
      <c r="C85" s="11"/>
      <c r="D85" s="7" t="s">
        <v>22</v>
      </c>
      <c r="E85" s="42" t="s">
        <v>76</v>
      </c>
      <c r="F85" s="43">
        <v>50</v>
      </c>
      <c r="G85" s="43">
        <v>4</v>
      </c>
      <c r="H85" s="43">
        <v>7</v>
      </c>
      <c r="I85" s="43">
        <v>30</v>
      </c>
      <c r="J85" s="43">
        <v>196</v>
      </c>
      <c r="K85" s="44">
        <v>424</v>
      </c>
      <c r="L85" s="43">
        <v>5.15</v>
      </c>
    </row>
    <row r="86" spans="1:12" ht="14.4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77</v>
      </c>
      <c r="E87" s="42" t="s">
        <v>78</v>
      </c>
      <c r="F87" s="43">
        <v>125</v>
      </c>
      <c r="G87" s="43">
        <v>5</v>
      </c>
      <c r="H87" s="43">
        <v>6</v>
      </c>
      <c r="I87" s="43">
        <v>21</v>
      </c>
      <c r="J87" s="43">
        <v>240</v>
      </c>
      <c r="K87" s="44"/>
      <c r="L87" s="43">
        <v>31.41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36">SUM(G82:G88)</f>
        <v>14</v>
      </c>
      <c r="H89" s="19">
        <f t="shared" ref="H89" si="37">SUM(H82:H88)</f>
        <v>24</v>
      </c>
      <c r="I89" s="19">
        <f t="shared" ref="I89" si="38">SUM(I82:I88)</f>
        <v>101</v>
      </c>
      <c r="J89" s="19">
        <f t="shared" ref="J89:L89" si="39">SUM(J82:J88)</f>
        <v>641</v>
      </c>
      <c r="K89" s="25"/>
      <c r="L89" s="19">
        <f t="shared" si="39"/>
        <v>55.09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 t="s">
        <v>79</v>
      </c>
      <c r="F91" s="43">
        <v>200</v>
      </c>
      <c r="G91" s="43">
        <v>4</v>
      </c>
      <c r="H91" s="43">
        <v>4</v>
      </c>
      <c r="I91" s="43">
        <v>19</v>
      </c>
      <c r="J91" s="43">
        <v>131</v>
      </c>
      <c r="K91" s="44">
        <v>102</v>
      </c>
      <c r="L91" s="43">
        <v>14.21</v>
      </c>
    </row>
    <row r="92" spans="1:12" ht="14.4">
      <c r="A92" s="23"/>
      <c r="B92" s="15"/>
      <c r="C92" s="11"/>
      <c r="D92" s="7" t="s">
        <v>27</v>
      </c>
      <c r="E92" s="42" t="s">
        <v>80</v>
      </c>
      <c r="F92" s="43">
        <v>95</v>
      </c>
      <c r="G92" s="43">
        <v>14</v>
      </c>
      <c r="H92" s="43">
        <v>22</v>
      </c>
      <c r="I92" s="43">
        <v>7</v>
      </c>
      <c r="J92" s="43">
        <v>284</v>
      </c>
      <c r="K92" s="44">
        <v>301</v>
      </c>
      <c r="L92" s="43">
        <v>69.62</v>
      </c>
    </row>
    <row r="93" spans="1:12" ht="14.4">
      <c r="A93" s="23"/>
      <c r="B93" s="15"/>
      <c r="C93" s="11"/>
      <c r="D93" s="7" t="s">
        <v>28</v>
      </c>
      <c r="E93" s="42" t="s">
        <v>51</v>
      </c>
      <c r="F93" s="43">
        <v>155</v>
      </c>
      <c r="G93" s="43">
        <v>5</v>
      </c>
      <c r="H93" s="43">
        <v>6</v>
      </c>
      <c r="I93" s="43">
        <v>37</v>
      </c>
      <c r="J93" s="43">
        <v>225</v>
      </c>
      <c r="K93" s="44">
        <v>203</v>
      </c>
      <c r="L93" s="43">
        <v>8.43</v>
      </c>
    </row>
    <row r="94" spans="1:12" ht="14.4">
      <c r="A94" s="23"/>
      <c r="B94" s="15"/>
      <c r="C94" s="11"/>
      <c r="D94" s="7" t="s">
        <v>29</v>
      </c>
      <c r="E94" s="42" t="s">
        <v>81</v>
      </c>
      <c r="F94" s="43">
        <v>200</v>
      </c>
      <c r="G94" s="43">
        <v>0</v>
      </c>
      <c r="H94" s="43">
        <v>0</v>
      </c>
      <c r="I94" s="43">
        <v>30</v>
      </c>
      <c r="J94" s="43">
        <v>121</v>
      </c>
      <c r="K94" s="44">
        <v>352</v>
      </c>
      <c r="L94" s="43">
        <v>6.06</v>
      </c>
    </row>
    <row r="95" spans="1:12" ht="14.4">
      <c r="A95" s="23"/>
      <c r="B95" s="15"/>
      <c r="C95" s="11"/>
      <c r="D95" s="7" t="s">
        <v>30</v>
      </c>
      <c r="E95" s="42" t="s">
        <v>48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>
        <v>122</v>
      </c>
      <c r="L95" s="43">
        <v>1.95</v>
      </c>
    </row>
    <row r="96" spans="1:12" ht="14.4">
      <c r="A96" s="23"/>
      <c r="B96" s="15"/>
      <c r="C96" s="11"/>
      <c r="D96" s="7" t="s">
        <v>31</v>
      </c>
      <c r="E96" s="42" t="s">
        <v>49</v>
      </c>
      <c r="F96" s="43">
        <v>20</v>
      </c>
      <c r="G96" s="43">
        <v>1</v>
      </c>
      <c r="H96" s="43">
        <v>0</v>
      </c>
      <c r="I96" s="43">
        <v>9</v>
      </c>
      <c r="J96" s="43">
        <v>40</v>
      </c>
      <c r="K96" s="44">
        <v>124</v>
      </c>
      <c r="L96" s="43">
        <v>1.34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0">SUM(G90:G98)</f>
        <v>26</v>
      </c>
      <c r="H99" s="19">
        <f t="shared" ref="H99" si="41">SUM(H90:H98)</f>
        <v>32</v>
      </c>
      <c r="I99" s="19">
        <f t="shared" ref="I99" si="42">SUM(I90:I98)</f>
        <v>117</v>
      </c>
      <c r="J99" s="19">
        <f t="shared" ref="J99:L99" si="43">SUM(J90:J98)</f>
        <v>872</v>
      </c>
      <c r="K99" s="25"/>
      <c r="L99" s="19">
        <f t="shared" si="43"/>
        <v>101.61000000000003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1280</v>
      </c>
      <c r="G100" s="32">
        <f t="shared" ref="G100" si="44">G89+G99</f>
        <v>40</v>
      </c>
      <c r="H100" s="32">
        <f t="shared" ref="H100" si="45">H89+H99</f>
        <v>56</v>
      </c>
      <c r="I100" s="32">
        <f t="shared" ref="I100" si="46">I89+I99</f>
        <v>218</v>
      </c>
      <c r="J100" s="32">
        <f t="shared" ref="J100:L100" si="47">J89+J99</f>
        <v>1513</v>
      </c>
      <c r="K100" s="32"/>
      <c r="L100" s="32">
        <f t="shared" si="47"/>
        <v>156.70000000000005</v>
      </c>
    </row>
    <row r="101" spans="1:12" ht="14.4">
      <c r="A101" s="20">
        <v>2</v>
      </c>
      <c r="B101" s="21">
        <v>1</v>
      </c>
      <c r="C101" s="22" t="s">
        <v>19</v>
      </c>
      <c r="D101" s="5" t="s">
        <v>20</v>
      </c>
      <c r="E101" s="39" t="s">
        <v>83</v>
      </c>
      <c r="F101" s="40">
        <v>240</v>
      </c>
      <c r="G101" s="40">
        <v>23</v>
      </c>
      <c r="H101" s="40">
        <v>27</v>
      </c>
      <c r="I101" s="40">
        <v>38</v>
      </c>
      <c r="J101" s="40">
        <v>490</v>
      </c>
      <c r="K101" s="41">
        <v>291</v>
      </c>
      <c r="L101" s="40">
        <v>93.73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21</v>
      </c>
      <c r="E103" s="42" t="s">
        <v>42</v>
      </c>
      <c r="F103" s="43">
        <v>207</v>
      </c>
      <c r="G103" s="43">
        <v>2</v>
      </c>
      <c r="H103" s="43">
        <v>0</v>
      </c>
      <c r="I103" s="43">
        <v>16</v>
      </c>
      <c r="J103" s="43">
        <v>65</v>
      </c>
      <c r="K103" s="44">
        <v>377</v>
      </c>
      <c r="L103" s="43">
        <v>4.92</v>
      </c>
    </row>
    <row r="104" spans="1:12" ht="14.4">
      <c r="A104" s="23"/>
      <c r="B104" s="15"/>
      <c r="C104" s="11"/>
      <c r="D104" s="7" t="s">
        <v>22</v>
      </c>
      <c r="E104" s="42" t="s">
        <v>48</v>
      </c>
      <c r="F104" s="43">
        <v>30</v>
      </c>
      <c r="G104" s="43">
        <v>2</v>
      </c>
      <c r="H104" s="43">
        <v>0</v>
      </c>
      <c r="I104" s="43">
        <v>15</v>
      </c>
      <c r="J104" s="43">
        <v>71</v>
      </c>
      <c r="K104" s="44">
        <v>122</v>
      </c>
      <c r="L104" s="43">
        <v>1.95</v>
      </c>
    </row>
    <row r="105" spans="1:12" ht="14.4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7" t="s">
        <v>31</v>
      </c>
      <c r="E106" s="42" t="s">
        <v>49</v>
      </c>
      <c r="F106" s="43">
        <v>20</v>
      </c>
      <c r="G106" s="43">
        <v>1</v>
      </c>
      <c r="H106" s="43">
        <v>0</v>
      </c>
      <c r="I106" s="43">
        <v>9</v>
      </c>
      <c r="J106" s="43">
        <v>40</v>
      </c>
      <c r="K106" s="44">
        <v>124</v>
      </c>
      <c r="L106" s="43">
        <v>1.34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497</v>
      </c>
      <c r="G108" s="19">
        <f t="shared" ref="G108:J108" si="48">SUM(G101:G107)</f>
        <v>28</v>
      </c>
      <c r="H108" s="19">
        <f t="shared" si="48"/>
        <v>27</v>
      </c>
      <c r="I108" s="19">
        <f t="shared" si="48"/>
        <v>78</v>
      </c>
      <c r="J108" s="19">
        <f t="shared" si="48"/>
        <v>666</v>
      </c>
      <c r="K108" s="25"/>
      <c r="L108" s="19">
        <f t="shared" ref="L108" si="49">SUM(L101:L107)</f>
        <v>101.94000000000001</v>
      </c>
    </row>
    <row r="109" spans="1:12" ht="14.4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26</v>
      </c>
      <c r="E110" s="42" t="s">
        <v>84</v>
      </c>
      <c r="F110" s="43">
        <v>205</v>
      </c>
      <c r="G110" s="43">
        <v>2</v>
      </c>
      <c r="H110" s="43">
        <v>4</v>
      </c>
      <c r="I110" s="43">
        <v>16</v>
      </c>
      <c r="J110" s="43">
        <v>109</v>
      </c>
      <c r="K110" s="44">
        <v>96</v>
      </c>
      <c r="L110" s="43">
        <v>10.29</v>
      </c>
    </row>
    <row r="111" spans="1:12" ht="14.4">
      <c r="A111" s="23"/>
      <c r="B111" s="15"/>
      <c r="C111" s="11"/>
      <c r="D111" s="7" t="s">
        <v>27</v>
      </c>
      <c r="E111" s="42" t="s">
        <v>85</v>
      </c>
      <c r="F111" s="43">
        <v>95</v>
      </c>
      <c r="G111" s="43">
        <v>16</v>
      </c>
      <c r="H111" s="43">
        <v>3</v>
      </c>
      <c r="I111" s="43">
        <v>8</v>
      </c>
      <c r="J111" s="43">
        <v>126</v>
      </c>
      <c r="K111" s="44">
        <v>306</v>
      </c>
      <c r="L111" s="43">
        <v>53.69</v>
      </c>
    </row>
    <row r="112" spans="1:12" ht="14.4">
      <c r="A112" s="23"/>
      <c r="B112" s="15"/>
      <c r="C112" s="11"/>
      <c r="D112" s="7" t="s">
        <v>28</v>
      </c>
      <c r="E112" s="42" t="s">
        <v>86</v>
      </c>
      <c r="F112" s="43">
        <v>150</v>
      </c>
      <c r="G112" s="43">
        <v>3</v>
      </c>
      <c r="H112" s="43">
        <v>4</v>
      </c>
      <c r="I112" s="43">
        <v>20</v>
      </c>
      <c r="J112" s="43">
        <v>254</v>
      </c>
      <c r="K112" s="44">
        <v>302</v>
      </c>
      <c r="L112" s="43">
        <v>16.73</v>
      </c>
    </row>
    <row r="113" spans="1:12" ht="14.4">
      <c r="A113" s="23"/>
      <c r="B113" s="15"/>
      <c r="C113" s="11"/>
      <c r="D113" s="7" t="s">
        <v>29</v>
      </c>
      <c r="E113" s="42" t="s">
        <v>56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376</v>
      </c>
      <c r="L113" s="43">
        <v>2.52</v>
      </c>
    </row>
    <row r="114" spans="1:12" ht="14.4">
      <c r="A114" s="23"/>
      <c r="B114" s="15"/>
      <c r="C114" s="11"/>
      <c r="D114" s="7" t="s">
        <v>30</v>
      </c>
      <c r="E114" s="42" t="s">
        <v>48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>
        <v>122</v>
      </c>
      <c r="L114" s="43">
        <v>1.95</v>
      </c>
    </row>
    <row r="115" spans="1:12" ht="14.4">
      <c r="A115" s="23"/>
      <c r="B115" s="15"/>
      <c r="C115" s="11"/>
      <c r="D115" s="7" t="s">
        <v>31</v>
      </c>
      <c r="E115" s="42" t="s">
        <v>49</v>
      </c>
      <c r="F115" s="43">
        <v>20</v>
      </c>
      <c r="G115" s="43">
        <v>1</v>
      </c>
      <c r="H115" s="43">
        <v>0</v>
      </c>
      <c r="I115" s="43">
        <v>9</v>
      </c>
      <c r="J115" s="43">
        <v>40</v>
      </c>
      <c r="K115" s="44">
        <v>124</v>
      </c>
      <c r="L115" s="43">
        <v>1.34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0">SUM(G109:G117)</f>
        <v>24</v>
      </c>
      <c r="H118" s="19">
        <f t="shared" si="50"/>
        <v>11</v>
      </c>
      <c r="I118" s="19">
        <f t="shared" si="50"/>
        <v>83</v>
      </c>
      <c r="J118" s="19">
        <f t="shared" si="50"/>
        <v>660</v>
      </c>
      <c r="K118" s="25"/>
      <c r="L118" s="19">
        <f t="shared" ref="L118" si="51">SUM(L109:L117)</f>
        <v>86.52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1197</v>
      </c>
      <c r="G119" s="32">
        <f t="shared" ref="G119" si="52">G108+G118</f>
        <v>52</v>
      </c>
      <c r="H119" s="32">
        <f t="shared" ref="H119" si="53">H108+H118</f>
        <v>38</v>
      </c>
      <c r="I119" s="32">
        <f t="shared" ref="I119" si="54">I108+I118</f>
        <v>161</v>
      </c>
      <c r="J119" s="32">
        <f t="shared" ref="J119:L119" si="55">J108+J118</f>
        <v>1326</v>
      </c>
      <c r="K119" s="32"/>
      <c r="L119" s="32">
        <f t="shared" si="55"/>
        <v>188.46</v>
      </c>
    </row>
    <row r="120" spans="1:12" ht="14.4">
      <c r="A120" s="14">
        <v>2</v>
      </c>
      <c r="B120" s="15">
        <v>2</v>
      </c>
      <c r="C120" s="22" t="s">
        <v>19</v>
      </c>
      <c r="D120" s="5" t="s">
        <v>20</v>
      </c>
      <c r="E120" s="39" t="s">
        <v>87</v>
      </c>
      <c r="F120" s="40">
        <v>205</v>
      </c>
      <c r="G120" s="40">
        <v>6</v>
      </c>
      <c r="H120" s="40">
        <v>3</v>
      </c>
      <c r="I120" s="40">
        <v>43</v>
      </c>
      <c r="J120" s="40">
        <v>225</v>
      </c>
      <c r="K120" s="41">
        <v>181</v>
      </c>
      <c r="L120" s="40">
        <v>16.600000000000001</v>
      </c>
    </row>
    <row r="121" spans="1:12" ht="14.4">
      <c r="A121" s="14"/>
      <c r="B121" s="15"/>
      <c r="C121" s="11"/>
      <c r="D121" s="6" t="s">
        <v>40</v>
      </c>
      <c r="E121" s="42" t="s">
        <v>41</v>
      </c>
      <c r="F121" s="43">
        <v>15</v>
      </c>
      <c r="G121" s="43">
        <v>3</v>
      </c>
      <c r="H121" s="43">
        <v>4</v>
      </c>
      <c r="I121" s="43">
        <v>0</v>
      </c>
      <c r="J121" s="43">
        <v>54</v>
      </c>
      <c r="K121" s="44">
        <v>15</v>
      </c>
      <c r="L121" s="43">
        <v>15.69</v>
      </c>
    </row>
    <row r="122" spans="1:12" ht="14.4">
      <c r="A122" s="14"/>
      <c r="B122" s="15"/>
      <c r="C122" s="11"/>
      <c r="D122" s="7" t="s">
        <v>21</v>
      </c>
      <c r="E122" s="42" t="s">
        <v>88</v>
      </c>
      <c r="F122" s="43">
        <v>200</v>
      </c>
      <c r="G122" s="43">
        <v>4</v>
      </c>
      <c r="H122" s="43">
        <v>3</v>
      </c>
      <c r="I122" s="43">
        <v>28</v>
      </c>
      <c r="J122" s="43">
        <v>152</v>
      </c>
      <c r="K122" s="44">
        <v>379</v>
      </c>
      <c r="L122" s="43">
        <v>16.5</v>
      </c>
    </row>
    <row r="123" spans="1:12" ht="14.4">
      <c r="A123" s="14"/>
      <c r="B123" s="15"/>
      <c r="C123" s="11"/>
      <c r="D123" s="7" t="s">
        <v>22</v>
      </c>
      <c r="E123" s="42" t="s">
        <v>89</v>
      </c>
      <c r="F123" s="43">
        <v>50</v>
      </c>
      <c r="G123" s="43">
        <v>3</v>
      </c>
      <c r="H123" s="43">
        <v>1</v>
      </c>
      <c r="I123" s="43">
        <v>27</v>
      </c>
      <c r="J123" s="43">
        <v>139</v>
      </c>
      <c r="K123" s="44" t="s">
        <v>77</v>
      </c>
      <c r="L123" s="43">
        <v>9.99</v>
      </c>
    </row>
    <row r="124" spans="1:12" ht="14.4">
      <c r="A124" s="14"/>
      <c r="B124" s="15"/>
      <c r="C124" s="11"/>
      <c r="D124" s="7" t="s">
        <v>23</v>
      </c>
      <c r="E124" s="42" t="s">
        <v>60</v>
      </c>
      <c r="F124" s="43" t="s">
        <v>90</v>
      </c>
      <c r="G124" s="43">
        <v>1</v>
      </c>
      <c r="H124" s="43">
        <v>0</v>
      </c>
      <c r="I124" s="43">
        <v>25</v>
      </c>
      <c r="J124" s="43">
        <v>104</v>
      </c>
      <c r="K124" s="44">
        <v>338</v>
      </c>
      <c r="L124" s="43">
        <v>19.899999999999999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470</v>
      </c>
      <c r="G127" s="19">
        <f t="shared" ref="G127:J127" si="56">SUM(G120:G126)</f>
        <v>17</v>
      </c>
      <c r="H127" s="19">
        <f t="shared" si="56"/>
        <v>11</v>
      </c>
      <c r="I127" s="19">
        <f t="shared" si="56"/>
        <v>123</v>
      </c>
      <c r="J127" s="19">
        <f t="shared" si="56"/>
        <v>674</v>
      </c>
      <c r="K127" s="25"/>
      <c r="L127" s="19">
        <f t="shared" ref="L127" si="57">SUM(L120:L126)</f>
        <v>78.680000000000007</v>
      </c>
    </row>
    <row r="128" spans="1:12" ht="14.4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26</v>
      </c>
      <c r="E129" s="42" t="s">
        <v>91</v>
      </c>
      <c r="F129" s="43">
        <v>200</v>
      </c>
      <c r="G129" s="43">
        <v>2</v>
      </c>
      <c r="H129" s="43">
        <v>2</v>
      </c>
      <c r="I129" s="43">
        <v>17</v>
      </c>
      <c r="J129" s="43">
        <v>93</v>
      </c>
      <c r="K129" s="44">
        <v>101</v>
      </c>
      <c r="L129" s="43">
        <v>7.54</v>
      </c>
    </row>
    <row r="130" spans="1:12" ht="14.4">
      <c r="A130" s="14"/>
      <c r="B130" s="15"/>
      <c r="C130" s="11"/>
      <c r="D130" s="7" t="s">
        <v>27</v>
      </c>
      <c r="E130" s="42" t="s">
        <v>92</v>
      </c>
      <c r="F130" s="43">
        <v>90</v>
      </c>
      <c r="G130" s="43">
        <v>4</v>
      </c>
      <c r="H130" s="43">
        <v>5</v>
      </c>
      <c r="I130" s="43">
        <v>20</v>
      </c>
      <c r="J130" s="43">
        <v>142</v>
      </c>
      <c r="K130" s="44">
        <v>298</v>
      </c>
      <c r="L130" s="43">
        <v>43.83</v>
      </c>
    </row>
    <row r="131" spans="1:12" ht="14.4">
      <c r="A131" s="14"/>
      <c r="B131" s="15"/>
      <c r="C131" s="11"/>
      <c r="D131" s="7" t="s">
        <v>28</v>
      </c>
      <c r="E131" s="42" t="s">
        <v>46</v>
      </c>
      <c r="F131" s="43">
        <v>150</v>
      </c>
      <c r="G131" s="43">
        <v>8</v>
      </c>
      <c r="H131" s="43">
        <v>6</v>
      </c>
      <c r="I131" s="43">
        <v>41</v>
      </c>
      <c r="J131" s="43">
        <v>280</v>
      </c>
      <c r="K131" s="44">
        <v>166</v>
      </c>
      <c r="L131" s="43">
        <v>12.94</v>
      </c>
    </row>
    <row r="132" spans="1:12" ht="14.4">
      <c r="A132" s="14"/>
      <c r="B132" s="15"/>
      <c r="C132" s="11"/>
      <c r="D132" s="7" t="s">
        <v>29</v>
      </c>
      <c r="E132" s="42" t="s">
        <v>52</v>
      </c>
      <c r="F132" s="43">
        <v>200</v>
      </c>
      <c r="G132" s="43">
        <v>0</v>
      </c>
      <c r="H132" s="43">
        <v>0</v>
      </c>
      <c r="I132" s="43">
        <v>22</v>
      </c>
      <c r="J132" s="43">
        <v>88</v>
      </c>
      <c r="K132" s="44">
        <v>349</v>
      </c>
      <c r="L132" s="43">
        <v>6.63</v>
      </c>
    </row>
    <row r="133" spans="1:12" ht="14.4">
      <c r="A133" s="14"/>
      <c r="B133" s="15"/>
      <c r="C133" s="11"/>
      <c r="D133" s="7" t="s">
        <v>30</v>
      </c>
      <c r="E133" s="42" t="s">
        <v>48</v>
      </c>
      <c r="F133" s="43">
        <v>30</v>
      </c>
      <c r="G133" s="43">
        <v>2</v>
      </c>
      <c r="H133" s="43">
        <v>0</v>
      </c>
      <c r="I133" s="43">
        <v>15</v>
      </c>
      <c r="J133" s="43">
        <v>71</v>
      </c>
      <c r="K133" s="44">
        <v>122</v>
      </c>
      <c r="L133" s="43">
        <v>1.95</v>
      </c>
    </row>
    <row r="134" spans="1:12" ht="14.4">
      <c r="A134" s="14"/>
      <c r="B134" s="15"/>
      <c r="C134" s="11"/>
      <c r="D134" s="7" t="s">
        <v>31</v>
      </c>
      <c r="E134" s="42" t="s">
        <v>49</v>
      </c>
      <c r="F134" s="43">
        <v>20</v>
      </c>
      <c r="G134" s="43">
        <v>1</v>
      </c>
      <c r="H134" s="43">
        <v>0</v>
      </c>
      <c r="I134" s="43">
        <v>9</v>
      </c>
      <c r="J134" s="43">
        <v>40</v>
      </c>
      <c r="K134" s="44">
        <v>124</v>
      </c>
      <c r="L134" s="43">
        <v>1.34</v>
      </c>
    </row>
    <row r="135" spans="1:12" ht="14.4">
      <c r="A135" s="14"/>
      <c r="B135" s="15"/>
      <c r="C135" s="11"/>
      <c r="D135" s="6" t="s">
        <v>57</v>
      </c>
      <c r="E135" s="42" t="s">
        <v>58</v>
      </c>
      <c r="F135" s="43">
        <v>30</v>
      </c>
      <c r="G135" s="43">
        <v>1</v>
      </c>
      <c r="H135" s="43">
        <v>2</v>
      </c>
      <c r="I135" s="43">
        <v>2</v>
      </c>
      <c r="J135" s="43">
        <v>26</v>
      </c>
      <c r="K135" s="44">
        <v>331</v>
      </c>
      <c r="L135" s="43">
        <v>2.9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720</v>
      </c>
      <c r="G137" s="19">
        <f t="shared" ref="G137:J137" si="58">SUM(G128:G136)</f>
        <v>18</v>
      </c>
      <c r="H137" s="19">
        <f t="shared" si="58"/>
        <v>15</v>
      </c>
      <c r="I137" s="19">
        <f t="shared" si="58"/>
        <v>126</v>
      </c>
      <c r="J137" s="19">
        <f t="shared" si="58"/>
        <v>740</v>
      </c>
      <c r="K137" s="25"/>
      <c r="L137" s="19">
        <f t="shared" ref="L137" si="59">SUM(L128:L136)</f>
        <v>77.13000000000001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1190</v>
      </c>
      <c r="G138" s="32">
        <f t="shared" ref="G138" si="60">G127+G137</f>
        <v>35</v>
      </c>
      <c r="H138" s="32">
        <f t="shared" ref="H138" si="61">H127+H137</f>
        <v>26</v>
      </c>
      <c r="I138" s="32">
        <f t="shared" ref="I138" si="62">I127+I137</f>
        <v>249</v>
      </c>
      <c r="J138" s="32">
        <f t="shared" ref="J138:L138" si="63">J127+J137</f>
        <v>1414</v>
      </c>
      <c r="K138" s="32"/>
      <c r="L138" s="32">
        <f t="shared" si="63"/>
        <v>155.81</v>
      </c>
    </row>
    <row r="139" spans="1:12" ht="14.4">
      <c r="A139" s="20">
        <v>2</v>
      </c>
      <c r="B139" s="21">
        <v>3</v>
      </c>
      <c r="C139" s="22" t="s">
        <v>19</v>
      </c>
      <c r="D139" s="5" t="s">
        <v>20</v>
      </c>
      <c r="E139" s="39" t="s">
        <v>93</v>
      </c>
      <c r="F139" s="40">
        <v>90</v>
      </c>
      <c r="G139" s="40">
        <v>11</v>
      </c>
      <c r="H139" s="40">
        <v>16</v>
      </c>
      <c r="I139" s="40">
        <v>16</v>
      </c>
      <c r="J139" s="40">
        <v>246</v>
      </c>
      <c r="K139" s="41">
        <v>279</v>
      </c>
      <c r="L139" s="40">
        <v>80.3</v>
      </c>
    </row>
    <row r="140" spans="1:12" ht="14.4">
      <c r="A140" s="23"/>
      <c r="B140" s="15"/>
      <c r="C140" s="11"/>
      <c r="D140" s="6" t="s">
        <v>28</v>
      </c>
      <c r="E140" s="42" t="s">
        <v>51</v>
      </c>
      <c r="F140" s="43">
        <v>155</v>
      </c>
      <c r="G140" s="43">
        <v>5</v>
      </c>
      <c r="H140" s="43">
        <v>6</v>
      </c>
      <c r="I140" s="43">
        <v>37</v>
      </c>
      <c r="J140" s="43">
        <v>225</v>
      </c>
      <c r="K140" s="44">
        <v>203</v>
      </c>
      <c r="L140" s="43">
        <v>8.43</v>
      </c>
    </row>
    <row r="141" spans="1:12" ht="14.4">
      <c r="A141" s="23"/>
      <c r="B141" s="15"/>
      <c r="C141" s="11"/>
      <c r="D141" s="7" t="s">
        <v>21</v>
      </c>
      <c r="E141" s="42" t="s">
        <v>81</v>
      </c>
      <c r="F141" s="43">
        <v>200</v>
      </c>
      <c r="G141" s="43">
        <v>0</v>
      </c>
      <c r="H141" s="43">
        <v>0</v>
      </c>
      <c r="I141" s="43">
        <v>30</v>
      </c>
      <c r="J141" s="43">
        <v>121</v>
      </c>
      <c r="K141" s="44">
        <v>352</v>
      </c>
      <c r="L141" s="43">
        <v>6.06</v>
      </c>
    </row>
    <row r="142" spans="1:12" ht="15.75" customHeight="1">
      <c r="A142" s="23"/>
      <c r="B142" s="15"/>
      <c r="C142" s="11"/>
      <c r="D142" s="7" t="s">
        <v>22</v>
      </c>
      <c r="E142" s="42" t="s">
        <v>48</v>
      </c>
      <c r="F142" s="43">
        <v>30</v>
      </c>
      <c r="G142" s="43">
        <v>2</v>
      </c>
      <c r="H142" s="43">
        <v>0</v>
      </c>
      <c r="I142" s="43">
        <v>15</v>
      </c>
      <c r="J142" s="43">
        <v>71</v>
      </c>
      <c r="K142" s="44">
        <v>122</v>
      </c>
      <c r="L142" s="43">
        <v>1.95</v>
      </c>
    </row>
    <row r="143" spans="1:12" ht="14.4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57</v>
      </c>
      <c r="E144" s="42" t="s">
        <v>58</v>
      </c>
      <c r="F144" s="43">
        <v>30</v>
      </c>
      <c r="G144" s="43">
        <v>1</v>
      </c>
      <c r="H144" s="43">
        <v>2</v>
      </c>
      <c r="I144" s="43">
        <v>2</v>
      </c>
      <c r="J144" s="43">
        <v>26</v>
      </c>
      <c r="K144" s="44">
        <v>331</v>
      </c>
      <c r="L144" s="43">
        <v>2.9</v>
      </c>
    </row>
    <row r="145" spans="1:12" ht="14.4">
      <c r="A145" s="23"/>
      <c r="B145" s="15"/>
      <c r="C145" s="11"/>
      <c r="D145" s="6" t="s">
        <v>31</v>
      </c>
      <c r="E145" s="42" t="s">
        <v>49</v>
      </c>
      <c r="F145" s="43">
        <v>20</v>
      </c>
      <c r="G145" s="43">
        <v>1</v>
      </c>
      <c r="H145" s="43">
        <v>0</v>
      </c>
      <c r="I145" s="43">
        <v>9</v>
      </c>
      <c r="J145" s="43">
        <v>40</v>
      </c>
      <c r="K145" s="44">
        <v>124</v>
      </c>
      <c r="L145" s="43">
        <v>1.34</v>
      </c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525</v>
      </c>
      <c r="G146" s="19">
        <f t="shared" ref="G146:J146" si="64">SUM(G139:G145)</f>
        <v>20</v>
      </c>
      <c r="H146" s="19">
        <f t="shared" si="64"/>
        <v>24</v>
      </c>
      <c r="I146" s="19">
        <f t="shared" si="64"/>
        <v>109</v>
      </c>
      <c r="J146" s="19">
        <f t="shared" si="64"/>
        <v>729</v>
      </c>
      <c r="K146" s="25"/>
      <c r="L146" s="19">
        <f t="shared" ref="L146" si="65">SUM(L139:L145)</f>
        <v>100.98</v>
      </c>
    </row>
    <row r="147" spans="1:12" ht="14.4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26</v>
      </c>
      <c r="E148" s="42" t="s">
        <v>94</v>
      </c>
      <c r="F148" s="43">
        <v>205</v>
      </c>
      <c r="G148" s="43">
        <v>1</v>
      </c>
      <c r="H148" s="43">
        <v>4</v>
      </c>
      <c r="I148" s="43">
        <v>9</v>
      </c>
      <c r="J148" s="43">
        <v>117</v>
      </c>
      <c r="K148" s="44">
        <v>88</v>
      </c>
      <c r="L148" s="43">
        <v>9.58</v>
      </c>
    </row>
    <row r="149" spans="1:12" ht="14.4">
      <c r="A149" s="23"/>
      <c r="B149" s="15"/>
      <c r="C149" s="11"/>
      <c r="D149" s="7" t="s">
        <v>27</v>
      </c>
      <c r="E149" s="42" t="s">
        <v>45</v>
      </c>
      <c r="F149" s="43">
        <v>95</v>
      </c>
      <c r="G149" s="43">
        <v>13.32</v>
      </c>
      <c r="H149" s="43">
        <v>17</v>
      </c>
      <c r="I149" s="43">
        <v>10</v>
      </c>
      <c r="J149" s="43">
        <v>247</v>
      </c>
      <c r="K149" s="44">
        <v>234</v>
      </c>
      <c r="L149" s="43">
        <v>43.54</v>
      </c>
    </row>
    <row r="150" spans="1:12" ht="14.4">
      <c r="A150" s="23"/>
      <c r="B150" s="15"/>
      <c r="C150" s="11"/>
      <c r="D150" s="7" t="s">
        <v>28</v>
      </c>
      <c r="E150" s="42" t="s">
        <v>73</v>
      </c>
      <c r="F150" s="43">
        <v>150</v>
      </c>
      <c r="G150" s="43">
        <v>7</v>
      </c>
      <c r="H150" s="43">
        <v>5</v>
      </c>
      <c r="I150" s="43">
        <v>41</v>
      </c>
      <c r="J150" s="43">
        <v>237</v>
      </c>
      <c r="K150" s="44">
        <v>302</v>
      </c>
      <c r="L150" s="43">
        <v>9.51</v>
      </c>
    </row>
    <row r="151" spans="1:12" ht="14.4">
      <c r="A151" s="23"/>
      <c r="B151" s="15"/>
      <c r="C151" s="11"/>
      <c r="D151" s="7" t="s">
        <v>29</v>
      </c>
      <c r="E151" s="42" t="s">
        <v>56</v>
      </c>
      <c r="F151" s="43">
        <v>200</v>
      </c>
      <c r="G151" s="43">
        <v>0</v>
      </c>
      <c r="H151" s="43">
        <v>0</v>
      </c>
      <c r="I151" s="43">
        <v>15</v>
      </c>
      <c r="J151" s="43">
        <v>60</v>
      </c>
      <c r="K151" s="44">
        <v>392</v>
      </c>
      <c r="L151" s="43">
        <v>2.6</v>
      </c>
    </row>
    <row r="152" spans="1:12" ht="14.4">
      <c r="A152" s="23"/>
      <c r="B152" s="15"/>
      <c r="C152" s="11"/>
      <c r="D152" s="7" t="s">
        <v>30</v>
      </c>
      <c r="E152" s="42" t="s">
        <v>48</v>
      </c>
      <c r="F152" s="43">
        <v>30</v>
      </c>
      <c r="G152" s="43">
        <v>2</v>
      </c>
      <c r="H152" s="43">
        <v>0</v>
      </c>
      <c r="I152" s="43">
        <v>15</v>
      </c>
      <c r="J152" s="43">
        <v>71</v>
      </c>
      <c r="K152" s="44">
        <v>122</v>
      </c>
      <c r="L152" s="43">
        <v>1.95</v>
      </c>
    </row>
    <row r="153" spans="1:12" ht="14.4">
      <c r="A153" s="23"/>
      <c r="B153" s="15"/>
      <c r="C153" s="11"/>
      <c r="D153" s="7" t="s">
        <v>31</v>
      </c>
      <c r="E153" s="42" t="s">
        <v>49</v>
      </c>
      <c r="F153" s="43">
        <v>20</v>
      </c>
      <c r="G153" s="43">
        <v>1</v>
      </c>
      <c r="H153" s="43">
        <v>0</v>
      </c>
      <c r="I153" s="43">
        <v>9</v>
      </c>
      <c r="J153" s="43">
        <v>40</v>
      </c>
      <c r="K153" s="44">
        <v>124</v>
      </c>
      <c r="L153" s="43">
        <v>1.34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6">SUM(G147:G155)</f>
        <v>24.32</v>
      </c>
      <c r="H156" s="19">
        <f t="shared" si="66"/>
        <v>26</v>
      </c>
      <c r="I156" s="19">
        <f t="shared" si="66"/>
        <v>99</v>
      </c>
      <c r="J156" s="19">
        <f t="shared" si="66"/>
        <v>772</v>
      </c>
      <c r="K156" s="25"/>
      <c r="L156" s="19">
        <f t="shared" ref="L156" si="67">SUM(L147:L155)</f>
        <v>68.52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1225</v>
      </c>
      <c r="G157" s="32">
        <f t="shared" ref="G157" si="68">G146+G156</f>
        <v>44.32</v>
      </c>
      <c r="H157" s="32">
        <f t="shared" ref="H157" si="69">H146+H156</f>
        <v>50</v>
      </c>
      <c r="I157" s="32">
        <f t="shared" ref="I157" si="70">I146+I156</f>
        <v>208</v>
      </c>
      <c r="J157" s="32">
        <f t="shared" ref="J157:L157" si="71">J146+J156</f>
        <v>1501</v>
      </c>
      <c r="K157" s="32"/>
      <c r="L157" s="32">
        <f t="shared" si="71"/>
        <v>169.5</v>
      </c>
    </row>
    <row r="158" spans="1:12" ht="14.4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8</v>
      </c>
      <c r="H158" s="40">
        <v>10</v>
      </c>
      <c r="I158" s="40">
        <v>36</v>
      </c>
      <c r="J158" s="40">
        <v>267</v>
      </c>
      <c r="K158" s="41">
        <v>282</v>
      </c>
      <c r="L158" s="40">
        <v>15.82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21</v>
      </c>
      <c r="E160" s="42" t="s">
        <v>42</v>
      </c>
      <c r="F160" s="43">
        <v>207</v>
      </c>
      <c r="G160" s="43">
        <v>2</v>
      </c>
      <c r="H160" s="43">
        <v>0</v>
      </c>
      <c r="I160" s="43">
        <v>16</v>
      </c>
      <c r="J160" s="43">
        <v>65</v>
      </c>
      <c r="K160" s="44">
        <v>377</v>
      </c>
      <c r="L160" s="43">
        <v>5.0599999999999996</v>
      </c>
    </row>
    <row r="161" spans="1:12" ht="14.4">
      <c r="A161" s="23"/>
      <c r="B161" s="15"/>
      <c r="C161" s="11"/>
      <c r="D161" s="7" t="s">
        <v>22</v>
      </c>
      <c r="E161" s="42" t="s">
        <v>48</v>
      </c>
      <c r="F161" s="43">
        <v>30</v>
      </c>
      <c r="G161" s="43">
        <v>2</v>
      </c>
      <c r="H161" s="43">
        <v>0</v>
      </c>
      <c r="I161" s="43">
        <v>15</v>
      </c>
      <c r="J161" s="43">
        <v>71</v>
      </c>
      <c r="K161" s="44">
        <v>122</v>
      </c>
      <c r="L161" s="43">
        <v>1.95</v>
      </c>
    </row>
    <row r="162" spans="1:12" ht="14.4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78</v>
      </c>
      <c r="F163" s="43">
        <v>125</v>
      </c>
      <c r="G163" s="43">
        <v>5</v>
      </c>
      <c r="H163" s="43">
        <v>6</v>
      </c>
      <c r="I163" s="43">
        <v>21</v>
      </c>
      <c r="J163" s="43">
        <v>240</v>
      </c>
      <c r="K163" s="44" t="s">
        <v>77</v>
      </c>
      <c r="L163" s="43">
        <v>31.41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567</v>
      </c>
      <c r="G165" s="19">
        <f t="shared" ref="G165:J165" si="72">SUM(G158:G164)</f>
        <v>17</v>
      </c>
      <c r="H165" s="19">
        <f t="shared" si="72"/>
        <v>16</v>
      </c>
      <c r="I165" s="19">
        <f t="shared" si="72"/>
        <v>88</v>
      </c>
      <c r="J165" s="19">
        <f t="shared" si="72"/>
        <v>643</v>
      </c>
      <c r="K165" s="25"/>
      <c r="L165" s="19">
        <f t="shared" ref="L165" si="73">SUM(L158:L164)</f>
        <v>54.239999999999995</v>
      </c>
    </row>
    <row r="166" spans="1:12" ht="14.4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2</v>
      </c>
      <c r="H167" s="43">
        <v>4</v>
      </c>
      <c r="I167" s="43">
        <v>10</v>
      </c>
      <c r="J167" s="43">
        <v>82</v>
      </c>
      <c r="K167" s="44" t="s">
        <v>96</v>
      </c>
      <c r="L167" s="43">
        <v>5.36</v>
      </c>
    </row>
    <row r="168" spans="1:12" ht="14.4">
      <c r="A168" s="23"/>
      <c r="B168" s="15"/>
      <c r="C168" s="11"/>
      <c r="D168" s="7" t="s">
        <v>27</v>
      </c>
      <c r="E168" s="42" t="s">
        <v>98</v>
      </c>
      <c r="F168" s="43">
        <v>95</v>
      </c>
      <c r="G168" s="43">
        <v>19</v>
      </c>
      <c r="H168" s="43">
        <v>17</v>
      </c>
      <c r="I168" s="43">
        <v>1</v>
      </c>
      <c r="J168" s="43">
        <v>236</v>
      </c>
      <c r="K168" s="44">
        <v>288</v>
      </c>
      <c r="L168" s="43">
        <v>63.15</v>
      </c>
    </row>
    <row r="169" spans="1:12" ht="14.4">
      <c r="A169" s="23"/>
      <c r="B169" s="15"/>
      <c r="C169" s="11"/>
      <c r="D169" s="7" t="s">
        <v>28</v>
      </c>
      <c r="E169" s="42" t="s">
        <v>99</v>
      </c>
      <c r="F169" s="43">
        <v>155</v>
      </c>
      <c r="G169" s="43">
        <v>13</v>
      </c>
      <c r="H169" s="43">
        <v>6</v>
      </c>
      <c r="I169" s="43">
        <v>43</v>
      </c>
      <c r="J169" s="43">
        <v>296</v>
      </c>
      <c r="K169" s="44">
        <v>199</v>
      </c>
      <c r="L169" s="43">
        <v>10.19</v>
      </c>
    </row>
    <row r="170" spans="1:12" ht="14.4">
      <c r="A170" s="23"/>
      <c r="B170" s="15"/>
      <c r="C170" s="11"/>
      <c r="D170" s="7" t="s">
        <v>29</v>
      </c>
      <c r="E170" s="42" t="s">
        <v>47</v>
      </c>
      <c r="F170" s="43">
        <v>200</v>
      </c>
      <c r="G170" s="43">
        <v>0</v>
      </c>
      <c r="H170" s="43">
        <v>0</v>
      </c>
      <c r="I170" s="43">
        <v>29</v>
      </c>
      <c r="J170" s="43">
        <v>134</v>
      </c>
      <c r="K170" s="44">
        <v>342</v>
      </c>
      <c r="L170" s="43">
        <v>6.9</v>
      </c>
    </row>
    <row r="171" spans="1:12" ht="14.4">
      <c r="A171" s="23"/>
      <c r="B171" s="15"/>
      <c r="C171" s="11"/>
      <c r="D171" s="7" t="s">
        <v>30</v>
      </c>
      <c r="E171" s="42" t="s">
        <v>48</v>
      </c>
      <c r="F171" s="43">
        <v>30</v>
      </c>
      <c r="G171" s="43">
        <v>2</v>
      </c>
      <c r="H171" s="43">
        <v>0</v>
      </c>
      <c r="I171" s="43">
        <v>15</v>
      </c>
      <c r="J171" s="43">
        <v>71</v>
      </c>
      <c r="K171" s="44">
        <v>122</v>
      </c>
      <c r="L171" s="43">
        <v>1.95</v>
      </c>
    </row>
    <row r="172" spans="1:12" ht="14.4">
      <c r="A172" s="23"/>
      <c r="B172" s="15"/>
      <c r="C172" s="11"/>
      <c r="D172" s="7" t="s">
        <v>31</v>
      </c>
      <c r="E172" s="42" t="s">
        <v>49</v>
      </c>
      <c r="F172" s="43">
        <v>20</v>
      </c>
      <c r="G172" s="43">
        <v>1</v>
      </c>
      <c r="H172" s="43">
        <v>0</v>
      </c>
      <c r="I172" s="43">
        <v>9</v>
      </c>
      <c r="J172" s="43">
        <v>40</v>
      </c>
      <c r="K172" s="44">
        <v>124</v>
      </c>
      <c r="L172" s="43">
        <v>1.34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74">SUM(G166:G174)</f>
        <v>37</v>
      </c>
      <c r="H175" s="19">
        <f t="shared" si="74"/>
        <v>27</v>
      </c>
      <c r="I175" s="19">
        <f t="shared" si="74"/>
        <v>107</v>
      </c>
      <c r="J175" s="19">
        <f t="shared" si="74"/>
        <v>859</v>
      </c>
      <c r="K175" s="25"/>
      <c r="L175" s="19">
        <f t="shared" ref="L175" si="75">SUM(L166:L174)</f>
        <v>88.890000000000015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1267</v>
      </c>
      <c r="G176" s="32">
        <f t="shared" ref="G176" si="76">G165+G175</f>
        <v>54</v>
      </c>
      <c r="H176" s="32">
        <f t="shared" ref="H176" si="77">H165+H175</f>
        <v>43</v>
      </c>
      <c r="I176" s="32">
        <f t="shared" ref="I176" si="78">I165+I175</f>
        <v>195</v>
      </c>
      <c r="J176" s="32">
        <f t="shared" ref="J176:L176" si="79">J165+J175</f>
        <v>1502</v>
      </c>
      <c r="K176" s="32"/>
      <c r="L176" s="32">
        <f t="shared" si="79"/>
        <v>143.13</v>
      </c>
    </row>
    <row r="177" spans="1:12" ht="14.4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95</v>
      </c>
      <c r="G177" s="40">
        <v>14</v>
      </c>
      <c r="H177" s="40">
        <v>20</v>
      </c>
      <c r="I177" s="40">
        <v>13</v>
      </c>
      <c r="J177" s="40">
        <v>292</v>
      </c>
      <c r="K177" s="41">
        <v>295</v>
      </c>
      <c r="L177" s="40">
        <v>53.94</v>
      </c>
    </row>
    <row r="178" spans="1:12" ht="14.4">
      <c r="A178" s="23"/>
      <c r="B178" s="15"/>
      <c r="C178" s="11"/>
      <c r="D178" s="6" t="s">
        <v>101</v>
      </c>
      <c r="E178" s="42" t="s">
        <v>102</v>
      </c>
      <c r="F178" s="43">
        <v>155</v>
      </c>
      <c r="G178" s="43">
        <v>4</v>
      </c>
      <c r="H178" s="43">
        <v>6</v>
      </c>
      <c r="I178" s="43">
        <v>41</v>
      </c>
      <c r="J178" s="43">
        <v>236</v>
      </c>
      <c r="K178" s="44">
        <v>304</v>
      </c>
      <c r="L178" s="43">
        <v>13.92</v>
      </c>
    </row>
    <row r="179" spans="1:12" ht="14.4">
      <c r="A179" s="23"/>
      <c r="B179" s="15"/>
      <c r="C179" s="11"/>
      <c r="D179" s="7" t="s">
        <v>21</v>
      </c>
      <c r="E179" s="42" t="s">
        <v>103</v>
      </c>
      <c r="F179" s="43">
        <v>200</v>
      </c>
      <c r="G179" s="43">
        <v>0</v>
      </c>
      <c r="H179" s="43">
        <v>0</v>
      </c>
      <c r="I179" s="43">
        <v>22</v>
      </c>
      <c r="J179" s="43">
        <v>88</v>
      </c>
      <c r="K179" s="44">
        <v>349</v>
      </c>
      <c r="L179" s="43">
        <v>6.84</v>
      </c>
    </row>
    <row r="180" spans="1:12" ht="14.4">
      <c r="A180" s="23"/>
      <c r="B180" s="15"/>
      <c r="C180" s="11"/>
      <c r="D180" s="7" t="s">
        <v>22</v>
      </c>
      <c r="E180" s="42" t="s">
        <v>48</v>
      </c>
      <c r="F180" s="43">
        <v>30</v>
      </c>
      <c r="G180" s="43">
        <v>2</v>
      </c>
      <c r="H180" s="43">
        <v>0</v>
      </c>
      <c r="I180" s="43">
        <v>15</v>
      </c>
      <c r="J180" s="43">
        <v>71</v>
      </c>
      <c r="K180" s="44">
        <v>122</v>
      </c>
      <c r="L180" s="43">
        <v>1.95</v>
      </c>
    </row>
    <row r="181" spans="1:12" ht="14.4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7" t="s">
        <v>31</v>
      </c>
      <c r="E182" s="42" t="s">
        <v>49</v>
      </c>
      <c r="F182" s="43">
        <v>20</v>
      </c>
      <c r="G182" s="43">
        <v>1</v>
      </c>
      <c r="H182" s="43">
        <v>0</v>
      </c>
      <c r="I182" s="43">
        <v>9</v>
      </c>
      <c r="J182" s="43">
        <v>40</v>
      </c>
      <c r="K182" s="44">
        <v>124</v>
      </c>
      <c r="L182" s="43">
        <v>1.34</v>
      </c>
    </row>
    <row r="183" spans="1:12" ht="14.4">
      <c r="A183" s="23"/>
      <c r="B183" s="15"/>
      <c r="C183" s="11"/>
      <c r="D183" s="6" t="s">
        <v>104</v>
      </c>
      <c r="E183" s="42" t="s">
        <v>69</v>
      </c>
      <c r="F183" s="43">
        <v>60</v>
      </c>
      <c r="G183" s="43">
        <v>0</v>
      </c>
      <c r="H183" s="43">
        <v>0</v>
      </c>
      <c r="I183" s="43">
        <v>2</v>
      </c>
      <c r="J183" s="43">
        <v>11</v>
      </c>
      <c r="K183" s="44" t="s">
        <v>70</v>
      </c>
      <c r="L183" s="43">
        <v>9.27</v>
      </c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560</v>
      </c>
      <c r="G184" s="19">
        <f t="shared" ref="G184:J184" si="80">SUM(G177:G183)</f>
        <v>21</v>
      </c>
      <c r="H184" s="19">
        <f t="shared" si="80"/>
        <v>26</v>
      </c>
      <c r="I184" s="19">
        <f t="shared" si="80"/>
        <v>102</v>
      </c>
      <c r="J184" s="19">
        <f t="shared" si="80"/>
        <v>738</v>
      </c>
      <c r="K184" s="25"/>
      <c r="L184" s="19">
        <f t="shared" ref="L184" si="81">SUM(L177:L183)</f>
        <v>87.26</v>
      </c>
    </row>
    <row r="185" spans="1:12" ht="14.4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26</v>
      </c>
      <c r="E186" s="42" t="s">
        <v>105</v>
      </c>
      <c r="F186" s="43">
        <v>200</v>
      </c>
      <c r="G186" s="43">
        <v>4</v>
      </c>
      <c r="H186" s="43">
        <v>5</v>
      </c>
      <c r="I186" s="43">
        <v>23</v>
      </c>
      <c r="J186" s="43">
        <v>176</v>
      </c>
      <c r="K186" s="44" t="s">
        <v>106</v>
      </c>
      <c r="L186" s="43">
        <v>10.77</v>
      </c>
    </row>
    <row r="187" spans="1:12" ht="14.4">
      <c r="A187" s="23"/>
      <c r="B187" s="15"/>
      <c r="C187" s="11"/>
      <c r="D187" s="7" t="s">
        <v>27</v>
      </c>
      <c r="E187" s="42" t="s">
        <v>107</v>
      </c>
      <c r="F187" s="43">
        <v>140</v>
      </c>
      <c r="G187" s="43">
        <v>13</v>
      </c>
      <c r="H187" s="43">
        <v>7</v>
      </c>
      <c r="I187" s="43">
        <v>7</v>
      </c>
      <c r="J187" s="43">
        <v>138</v>
      </c>
      <c r="K187" s="44">
        <v>229</v>
      </c>
      <c r="L187" s="43">
        <v>57.28</v>
      </c>
    </row>
    <row r="188" spans="1:12" ht="14.4">
      <c r="A188" s="23"/>
      <c r="B188" s="15"/>
      <c r="C188" s="11"/>
      <c r="D188" s="7" t="s">
        <v>28</v>
      </c>
      <c r="E188" s="42" t="s">
        <v>67</v>
      </c>
      <c r="F188" s="43">
        <v>150</v>
      </c>
      <c r="G188" s="43">
        <v>3</v>
      </c>
      <c r="H188" s="43">
        <v>5</v>
      </c>
      <c r="I188" s="43">
        <v>19</v>
      </c>
      <c r="J188" s="43">
        <v>132</v>
      </c>
      <c r="K188" s="44">
        <v>312</v>
      </c>
      <c r="L188" s="43">
        <v>15.62</v>
      </c>
    </row>
    <row r="189" spans="1:12" ht="14.4">
      <c r="A189" s="23"/>
      <c r="B189" s="15"/>
      <c r="C189" s="11"/>
      <c r="D189" s="7" t="s">
        <v>29</v>
      </c>
      <c r="E189" s="42" t="s">
        <v>56</v>
      </c>
      <c r="F189" s="43">
        <v>200</v>
      </c>
      <c r="G189" s="43">
        <v>0</v>
      </c>
      <c r="H189" s="43">
        <v>0</v>
      </c>
      <c r="I189" s="43">
        <v>15</v>
      </c>
      <c r="J189" s="43">
        <v>60</v>
      </c>
      <c r="K189" s="44">
        <v>392</v>
      </c>
      <c r="L189" s="43">
        <v>2.6</v>
      </c>
    </row>
    <row r="190" spans="1:12" ht="14.4">
      <c r="A190" s="23"/>
      <c r="B190" s="15"/>
      <c r="C190" s="11"/>
      <c r="D190" s="7" t="s">
        <v>30</v>
      </c>
      <c r="E190" s="42" t="s">
        <v>48</v>
      </c>
      <c r="F190" s="43">
        <v>30</v>
      </c>
      <c r="G190" s="43">
        <v>2</v>
      </c>
      <c r="H190" s="43">
        <v>0</v>
      </c>
      <c r="I190" s="43">
        <v>15</v>
      </c>
      <c r="J190" s="43">
        <v>71</v>
      </c>
      <c r="K190" s="44">
        <v>122</v>
      </c>
      <c r="L190" s="43">
        <v>1.95</v>
      </c>
    </row>
    <row r="191" spans="1:12" ht="14.4">
      <c r="A191" s="23"/>
      <c r="B191" s="15"/>
      <c r="C191" s="11"/>
      <c r="D191" s="7" t="s">
        <v>31</v>
      </c>
      <c r="E191" s="42" t="s">
        <v>49</v>
      </c>
      <c r="F191" s="43">
        <v>20</v>
      </c>
      <c r="G191" s="43">
        <v>1</v>
      </c>
      <c r="H191" s="43">
        <v>0</v>
      </c>
      <c r="I191" s="43">
        <v>9</v>
      </c>
      <c r="J191" s="43">
        <v>40</v>
      </c>
      <c r="K191" s="44">
        <v>124</v>
      </c>
      <c r="L191" s="43">
        <v>1.34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740</v>
      </c>
      <c r="G194" s="19">
        <f t="shared" ref="G194:J194" si="82">SUM(G185:G193)</f>
        <v>23</v>
      </c>
      <c r="H194" s="19">
        <f t="shared" si="82"/>
        <v>17</v>
      </c>
      <c r="I194" s="19">
        <f t="shared" si="82"/>
        <v>88</v>
      </c>
      <c r="J194" s="19">
        <f t="shared" si="82"/>
        <v>617</v>
      </c>
      <c r="K194" s="25"/>
      <c r="L194" s="19">
        <f t="shared" ref="L194" si="83">SUM(L185:L193)</f>
        <v>89.56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1300</v>
      </c>
      <c r="G195" s="32">
        <f t="shared" ref="G195" si="84">G184+G194</f>
        <v>44</v>
      </c>
      <c r="H195" s="32">
        <f t="shared" ref="H195" si="85">H184+H194</f>
        <v>43</v>
      </c>
      <c r="I195" s="32">
        <f t="shared" ref="I195" si="86">I184+I194</f>
        <v>190</v>
      </c>
      <c r="J195" s="32">
        <f t="shared" ref="J195:L195" si="87">J184+J194</f>
        <v>1355</v>
      </c>
      <c r="K195" s="32"/>
      <c r="L195" s="32">
        <f t="shared" si="87"/>
        <v>176.82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1245.3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47.531999999999996</v>
      </c>
      <c r="H196" s="34">
        <f t="shared" si="88"/>
        <v>44.5</v>
      </c>
      <c r="I196" s="34">
        <f t="shared" si="88"/>
        <v>199.9</v>
      </c>
      <c r="J196" s="34">
        <f t="shared" si="88"/>
        <v>1409.8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170.81399999999996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Петровна</cp:lastModifiedBy>
  <cp:lastPrinted>2024-02-13T13:18:20Z</cp:lastPrinted>
  <dcterms:created xsi:type="dcterms:W3CDTF">2022-05-16T14:23:56Z</dcterms:created>
  <dcterms:modified xsi:type="dcterms:W3CDTF">2024-02-13T13:39:44Z</dcterms:modified>
</cp:coreProperties>
</file>